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290" windowHeight="8115" activeTab="3"/>
  </bookViews>
  <sheets>
    <sheet name="ปกใหม่" sheetId="1" r:id="rId1"/>
    <sheet name="รายรับ" sheetId="2" r:id="rId2"/>
    <sheet name="รายจ่ายจำแนกตามแผนงาน" sheetId="3" r:id="rId3"/>
    <sheet name="สน.ปลัด" sheetId="4" r:id="rId4"/>
    <sheet name="คลัง" sheetId="5" r:id="rId5"/>
    <sheet name="โยธา" sheetId="6" r:id="rId6"/>
    <sheet name="ศึกษา" sheetId="7" r:id="rId7"/>
    <sheet name="งบกลาง" sheetId="8" r:id="rId8"/>
    <sheet name="รวมรายจ่าย" sheetId="9" r:id="rId9"/>
    <sheet name="Sheet1" sheetId="10" r:id="rId10"/>
  </sheets>
  <definedNames>
    <definedName name="_xlnm.Print_Area" localSheetId="4">'คลัง'!$A$1:$L$197</definedName>
    <definedName name="_xlnm.Print_Area" localSheetId="1">'รายรับ'!$A$1:$F$95</definedName>
  </definedNames>
  <calcPr fullCalcOnLoad="1"/>
</workbook>
</file>

<file path=xl/sharedStrings.xml><?xml version="1.0" encoding="utf-8"?>
<sst xmlns="http://schemas.openxmlformats.org/spreadsheetml/2006/main" count="4618" uniqueCount="1772">
  <si>
    <t>โครงการจัดกิจกรรมประเพณีสงกรานต์และวันผู้สูงอายุ</t>
  </si>
  <si>
    <t>ข้อบัญญัติองค์การบริหารส่วนตำบล</t>
  </si>
  <si>
    <t>เรื่อง</t>
  </si>
  <si>
    <t>ของ</t>
  </si>
  <si>
    <t>สารบัญ</t>
  </si>
  <si>
    <t xml:space="preserve">  </t>
  </si>
  <si>
    <t>งานที่ทำงาน</t>
  </si>
  <si>
    <t>เหตุผล</t>
  </si>
  <si>
    <t>ข้อบัญญัติ</t>
  </si>
  <si>
    <t>…………………….</t>
  </si>
  <si>
    <t>ก.</t>
  </si>
  <si>
    <t>ข.</t>
  </si>
  <si>
    <t xml:space="preserve"> </t>
  </si>
  <si>
    <t>ค.</t>
  </si>
  <si>
    <t>ง.</t>
  </si>
  <si>
    <t>รายละเอียดประกอบข้อบัญญัติงบประมาณรายจ่าย</t>
  </si>
  <si>
    <t>อำเภอบัวใหญ่   จังหวัดนครราชสีมา</t>
  </si>
  <si>
    <t>เพื่อจ่ายเป็นค่าเลี้ยงรับรองในการประชุมสภาท้องถิ่น</t>
  </si>
  <si>
    <t>เพื่อจ่ายเป็นค่าบำรุงรักษาหรือซ่อมแซมวัสดุ อุปกรณ์ เครื่องมือเครื่องใช้ ครุภัณฑ์ทุกประเภท</t>
  </si>
  <si>
    <t>ประเภท  ค่าตอบแทนผู้ปฏิบัติราชการอันเป็นประโยชน์แก่</t>
  </si>
  <si>
    <t>ประเภท รายจ่ายเกี่ยวเนื่องกับการปฏิบัติราชการที่ไม่เข้า</t>
  </si>
  <si>
    <t>หน่วยงาน  ส่วนการศึกษา ศาสนาและวัฒนธรรม</t>
  </si>
  <si>
    <t>งานบริหารงานคลัง</t>
  </si>
  <si>
    <t>เพื่อจ่ายเป็นเงินประโยชน์ตอบแทนอื่น  สำหรับพนักงานส่วนท้องถิ่นและพนักงานจ้างเป็น</t>
  </si>
  <si>
    <t>พึ่งพาตนเองได้ในที่สุด</t>
  </si>
  <si>
    <t xml:space="preserve">เพื่อจ่ายเป็นค่าวัสดุโฆษณาและเผยแพร่ต่างๆ เช่น แถบบันทึกเสียงหรือภาพ (เช่น ภาพยนตร์ </t>
  </si>
  <si>
    <t>บัดนี้ถึงเวลาที่คณะผู้บริหารองค์การบริหารส่วนตำบลด่านช้าง  จะได้เสนอร่างข้อบัญญัติงบประมาณรายจ่าย</t>
  </si>
  <si>
    <t>เพื่อจ่ายเป็นค่าธรรมเนียมและค่าลงทะเบียนต่างๆ ในการฝึกอบรม สัมมนาของพนักงาน</t>
  </si>
  <si>
    <t>งบประมาณ</t>
  </si>
  <si>
    <t xml:space="preserve">       สูงสุด</t>
  </si>
  <si>
    <t xml:space="preserve">      สูงสุด</t>
  </si>
  <si>
    <t>รายจ่ายจำแนกตามแผนงาน</t>
  </si>
  <si>
    <t>งานบริหารทั่วไปเกี่ยวกับ</t>
  </si>
  <si>
    <t>เคหะและชุมชน</t>
  </si>
  <si>
    <t>ส่วนโยธา</t>
  </si>
  <si>
    <t>ส่งเสริมและสนับสนุนความ</t>
  </si>
  <si>
    <t>เข้มแข็งของชุมชน</t>
  </si>
  <si>
    <t>งานกีฬาและนันทนาการ</t>
  </si>
  <si>
    <t>งานศาสนาวัฒนธรรมท้องถิ่น</t>
  </si>
  <si>
    <t>ส่วนการศึกษา</t>
  </si>
  <si>
    <t>หน่วยงาน  ส่วนโยธา</t>
  </si>
  <si>
    <t>งานป้องกันภัยฝ่ายพลเรือน</t>
  </si>
  <si>
    <t>และระงับอัคคีภัย</t>
  </si>
  <si>
    <t>งานบริหารทั่วไปเกี่ยวกับการ</t>
  </si>
  <si>
    <t>รักษาความสงบภายใน</t>
  </si>
  <si>
    <t>งานระดับก่อนวัยเรียนและ</t>
  </si>
  <si>
    <t>ประถมศึกษา</t>
  </si>
  <si>
    <t>งานสาธารณสุขอื่น</t>
  </si>
  <si>
    <t>งานวางแผนสถิติและวิชาการ</t>
  </si>
  <si>
    <t>หน่วยงาน  ส่วนการคลัง</t>
  </si>
  <si>
    <t>งานบริหารทั่วไป</t>
  </si>
  <si>
    <t>งานบริการสาธารณสุขและ</t>
  </si>
  <si>
    <t>สงเคราะห์</t>
  </si>
  <si>
    <t>ด้าน / แผนงาน</t>
  </si>
  <si>
    <t>จ่ายจริง</t>
  </si>
  <si>
    <t xml:space="preserve">         รายจ่ายตามหมวดรายจ่าย</t>
  </si>
  <si>
    <t>ประมาณการรายรับงบประมาณรายจ่ายทั่วไป</t>
  </si>
  <si>
    <t xml:space="preserve">องค์การบริหารส่วนตำบลด่านช้าง </t>
  </si>
  <si>
    <t>วัตถุประสงค์เพื่อ</t>
  </si>
  <si>
    <t>จำนวน</t>
  </si>
  <si>
    <t>รวมทั้งสิ้น</t>
  </si>
  <si>
    <t>งานไฟฟ้าถนน</t>
  </si>
  <si>
    <t>โครงการป้องกันและควบคุมโรคไข้เลือดออก</t>
  </si>
  <si>
    <t>โครงการป้องกันโรคพิษสุนัขบ้าและฉีดยาคุมกำเนิด</t>
  </si>
  <si>
    <t>งานอนุรักษ์แหล่งน้ำและ</t>
  </si>
  <si>
    <t>ป่าไม้</t>
  </si>
  <si>
    <t>งานส่งเสริมการเกษตร</t>
  </si>
  <si>
    <t>รายรับ</t>
  </si>
  <si>
    <t>รับจริง</t>
  </si>
  <si>
    <t>ประมาณการ</t>
  </si>
  <si>
    <t>หมายเหตุ</t>
  </si>
  <si>
    <t>ก.  รายได้ภาษีอากร</t>
  </si>
  <si>
    <t>ข.  รายได้ที่มิใช่ภาษีอากร</t>
  </si>
  <si>
    <t>ง.  เงินช่วยเหลือ</t>
  </si>
  <si>
    <t>สน.ปลัด</t>
  </si>
  <si>
    <t>คลัง</t>
  </si>
  <si>
    <t>สาธารณสุข</t>
  </si>
  <si>
    <t>ศึกษา</t>
  </si>
  <si>
    <t>โยธา</t>
  </si>
  <si>
    <t>ด้านบริหารทั่วไป</t>
  </si>
  <si>
    <t>แผนงานบริหารงานทั่วไป</t>
  </si>
  <si>
    <t>แผนงานการรักษาความสงบภายใน</t>
  </si>
  <si>
    <t>ด้านบริการชุมชนและสังคม</t>
  </si>
  <si>
    <t>แผนงานสาธารณสุข</t>
  </si>
  <si>
    <t>แผนงานเคหะและชุมชน</t>
  </si>
  <si>
    <t>แผนงานสังคมสงเคราะห์</t>
  </si>
  <si>
    <t>หน้า</t>
  </si>
  <si>
    <t>คำแถลงประกอบงบประมาณรายจ่าย</t>
  </si>
  <si>
    <t>ประมาณการรายรับ</t>
  </si>
  <si>
    <t>รายจ่ายตามแผนงาน</t>
  </si>
  <si>
    <t>รายละเอียดรายจ่ายตามหน่วยงาน</t>
  </si>
  <si>
    <t>ภาคผนวก</t>
  </si>
  <si>
    <t>คำแถลงงบประมาณ</t>
  </si>
  <si>
    <t>จ่ายจาก</t>
  </si>
  <si>
    <t>รายการ</t>
  </si>
  <si>
    <t>(เป็นเงิน/บาท)</t>
  </si>
  <si>
    <t>อำเภอบัวใหญ่    จังหวัดนครราชสีมา</t>
  </si>
  <si>
    <t>บันทึกหลักการและเหตุผล</t>
  </si>
  <si>
    <t>ขององค์การบริหารส่วนตำบลด่านช้าง</t>
  </si>
  <si>
    <t>……………………..</t>
  </si>
  <si>
    <t>หลักการ</t>
  </si>
  <si>
    <t>งบประมาณรายจ่ายทั้งสิ้น</t>
  </si>
  <si>
    <t>แยกรายละเอียดตามแผนงานได้ดังนี้</t>
  </si>
  <si>
    <t>ยอดรวม</t>
  </si>
  <si>
    <t>งบกลาง</t>
  </si>
  <si>
    <t>เงินรายได้</t>
  </si>
  <si>
    <t>เงินอุดหนุนทั่วไป</t>
  </si>
  <si>
    <t>งาน</t>
  </si>
  <si>
    <t>ค่าตอบแทนใช้สอยและวัสดุ</t>
  </si>
  <si>
    <t>ค่าสาธารณูปโภค</t>
  </si>
  <si>
    <t>เงินอุดหนุน</t>
  </si>
  <si>
    <t>รายจ่ายอื่น</t>
  </si>
  <si>
    <t>รวม</t>
  </si>
  <si>
    <t>หน่วยงานเจ้าของงบประมาณ</t>
  </si>
  <si>
    <t>รหัส</t>
  </si>
  <si>
    <t>สำนักปลัดฯ</t>
  </si>
  <si>
    <t>ส่วนการคลัง</t>
  </si>
  <si>
    <t>ค่าครุภัณฑ์ที่ดินและสิ่งก่อสร้าง</t>
  </si>
  <si>
    <t>ส่วนการศึกษาศาสนาและวัฒนธรรม</t>
  </si>
  <si>
    <t xml:space="preserve">เพื่อจ่ายเป็นค่าใช้บริการสื่อสารผ่านดาวเทียม ค่าใช้จ่ายเกี่ยวกับการใช้ระบบอินเทอร์เน็ต </t>
  </si>
  <si>
    <t xml:space="preserve">เพื่อจ่ายเป็นค่าจัดซื้อวัสดุงานบ้านงานครัวต่างๆ เช่น แปรง ไม้กวาด ผ้าปูโต๊ะ ถ้วยชาม </t>
  </si>
  <si>
    <t>­</t>
  </si>
  <si>
    <t>เพื่อจ่ายเป็นค่าตอบแทนสำหรับผู้ที่ปฏิบัติราชการอันเป็นประโยชน์แก่ อบต. เงินตอบแทน</t>
  </si>
  <si>
    <t>ส่วนสาธารณสุขและสิ่งแวดล้อม</t>
  </si>
  <si>
    <t>เวลาว่างให้เป็นประโยชน์  ไม่ไปมั่วสุมยาเสพติดให้โทษ</t>
  </si>
  <si>
    <t>ตำบลด่านช้าง  จึงขอแถลงให้ท่านประธานและสมาชิกทุกท่านได้ทราบถึงสถานะการคลัง  ตลอดจนหลักการและ</t>
  </si>
  <si>
    <t>กับภารกิจต่างๆ  ที่จะต้องดำเนินการเพื่อบริการให้แก่ประชาชนตามอำนาจหน้าที่ตามกฎหมายก็ตาม  แต่องค์การ</t>
  </si>
  <si>
    <t>บริหารส่วนตำบลด่านช้างก็สามารถดำเนินกิจการตามที่ได้ตั้งงบประมาณรายจ่ายไว้ครบถ้วนทุกรายการ</t>
  </si>
  <si>
    <t>ในปีงบประมาณที่ผ่านมา แม้ว่ารายรับขององค์การบริหารส่วนตำบลด่านช้างจะมีจำนวนจำกัดเมื่อเปรียบเทียบ</t>
  </si>
  <si>
    <t>ไปตามระเบียบการเบิกจ่ายเงินขององค์การบริหารส่วนตำบล</t>
  </si>
  <si>
    <t>ค่าเบี้ยเลี้ยงเดินทาง ค่าพาหนะ ค่าเช่าที่พัก ค่าผ่านทางด่วนพิเศษและค่าใช้จ่ายอื่นๆ ในการ</t>
  </si>
  <si>
    <t>เพื่อจ่ายเป็นค่าตอบแทนทำการนอกเวลาราชการให้พนักงานส่วนตำบลและพนักงานจ้าง ซึ่ง</t>
  </si>
  <si>
    <t xml:space="preserve">เพื่อจ่ายเป็นค่าซื้อวัสดุไฟฟ้าและวิทยุต่างๆ เช่น ฟิวส์ เข็มขัดรัดสายไฟฟ้า เทปพันสายไฟฟ้า </t>
  </si>
  <si>
    <t xml:space="preserve">เพื่อจ่ายเป็นค่าวัสดุยานพาหนะและขนส่ง เช่น แบตเตอรี่ ยางนอก ยางใน สายไมล์ เพลา </t>
  </si>
  <si>
    <t xml:space="preserve">เพื่อจ่ายเป็นค่าวัสดุเชื้อเพลิงและหล่อลื่นต่างๆ เช่น น้ำมันดีเซล น้ำมันเบนซิน น้ำมันเครื่อง </t>
  </si>
  <si>
    <t xml:space="preserve">เพื่อจ่ายเป็นค่าพันธุ์พืช ปุ๋ย พันธ์สัตว์ปีกและสัตว์น้ำ วัสดุเพาะชำ และวัสดุการเกษตรอื่นๆ </t>
  </si>
  <si>
    <t>เพื่อจ่ายเป็นค่าน้ำประปาที่ใช้ประจำอาคารที่ทำการ บริเวณอื่นที่เกี่ยวข้องกับที่ทำการหรือ</t>
  </si>
  <si>
    <t>รายละเอียดงบประมาณรายจ่าย</t>
  </si>
  <si>
    <t>วัตถุประสงค์</t>
  </si>
  <si>
    <t>งานที่ทำ</t>
  </si>
  <si>
    <t>หน่วยงานที่รับผิดชอบ</t>
  </si>
  <si>
    <t xml:space="preserve">            เพื่อใช้ในการดำเนินงานตามนโยบายของคณะผู้บริหาร  ที่ได้วางแผนไว้ตามแผนพัฒนาองค์การบริหาร</t>
  </si>
  <si>
    <t>แผนงานด้านการศึกษา</t>
  </si>
  <si>
    <t>แผนงานสร้างความเข้มแข็งของชุมชน</t>
  </si>
  <si>
    <t>แผนงานการศาสนาวัฒนธรรมและนันทนาการ</t>
  </si>
  <si>
    <t>ด้านการเศรษฐกิจ</t>
  </si>
  <si>
    <t>แผนงานการเกษตร</t>
  </si>
  <si>
    <t>ด้านการดำเนินงานอื่น</t>
  </si>
  <si>
    <t>แผนงานงบกลาง</t>
  </si>
  <si>
    <t>รวมรายจ่าย</t>
  </si>
  <si>
    <t>หมวด</t>
  </si>
  <si>
    <t>รายจ่ายงบกลาง</t>
  </si>
  <si>
    <t>หมวดค่าจ้างชั่วคราว</t>
  </si>
  <si>
    <t>หมวดค่าตอบแทน  ใช้สอย  และวัสดุ</t>
  </si>
  <si>
    <t>หมวดค่าสาธารณูปโภค</t>
  </si>
  <si>
    <t>หมวดเงินอุดหนุน</t>
  </si>
  <si>
    <t>หมวดรายจ่ายอื่น</t>
  </si>
  <si>
    <t>หมวดค่าครุภัณฑ์ ที่ดินและสิ่งก่อสร้าง</t>
  </si>
  <si>
    <t xml:space="preserve">ตั้งงบประมาณรายจ่ายทั้งสิ้น </t>
  </si>
  <si>
    <t xml:space="preserve">บาท  </t>
  </si>
  <si>
    <t>ตั้งไว้</t>
  </si>
  <si>
    <t>บาท</t>
  </si>
  <si>
    <t>ตั้งงบประมาณรายจ่ายทั้งสิ้น</t>
  </si>
  <si>
    <t>บาท    แยกเป็น</t>
  </si>
  <si>
    <t>ตั้งไว้รวม</t>
  </si>
  <si>
    <t xml:space="preserve">   บาท  แยกเป็น</t>
  </si>
  <si>
    <t>บาท  แยกเป็น</t>
  </si>
  <si>
    <t xml:space="preserve">   บาท  </t>
  </si>
  <si>
    <t>เป็นเงิน</t>
  </si>
  <si>
    <t>องค์การบริหารส่วนตำบลด่านช้าง</t>
  </si>
  <si>
    <t>อำเภอบัวใหญ่  จังหวัดนครราชสีมา</t>
  </si>
  <si>
    <t>รายจ่ายจำแนกตามหน่วยงาน</t>
  </si>
  <si>
    <t>-</t>
  </si>
  <si>
    <t xml:space="preserve">วัตถุประสงค์   </t>
  </si>
  <si>
    <t xml:space="preserve">ตั้งจ่ายจากเงินรายได้ </t>
  </si>
  <si>
    <t xml:space="preserve">เพื่อจ่ายเป็นเงินเดือนและเงินปรับปรุงเงินเดือนประจำปีให้แก่พนักงานส่วนตำบล </t>
  </si>
  <si>
    <t>เพื่อจ่ายเป็นค่าจ้างชั่วคราวให้แก่พนักงานจ้างตามภารกิจ และพนักงานจ้างทั่วไป</t>
  </si>
  <si>
    <t xml:space="preserve"> ตั้งจ่ายจากเงินรายได้ </t>
  </si>
  <si>
    <t>เพื่อจ่ายเป็นค่าเงินเพิ่มค่าครองชีพชั่วคราวให้แก่พนักงานจ้างตามภารกิจและพนักงานจ้างทั่วไป</t>
  </si>
  <si>
    <t xml:space="preserve">ได้รับคำสั่งให้ปฏิบัติงานนอกเวลาราชการหรือในวันหยุดราชการ  </t>
  </si>
  <si>
    <t>เพื่อจ่ายเป็นเงินช่วยเหลือการศึกษาบุตรให้แก่พนักงานส่วนตำบลหรือผู้ที่มีสิทธิเบิกจ่ายได้</t>
  </si>
  <si>
    <t>เพื่อจ่ายเป็นค่าเช่าบ้านให้แก่พนักงานส่วนตำบลหรือผู้ที่มีสิทธิเบิกจ่ายได้</t>
  </si>
  <si>
    <t>อาคาร สถานที่ของส่วนราชการ และทรัพย์สินของ อบต. ทรัพย์สินที่ได้รับการถ่ายโอน</t>
  </si>
  <si>
    <t>เพื่อจ่ายเป็นค่ารับรองในการต้อนรับบุคคลหรือคณะบุคคล</t>
  </si>
  <si>
    <t>เพื่อจ่ายเป็นค่าใช้จ่ายในการเดินทางไปราชการในราชอาณาจักรและนอกราชอาณาจักร เช่น</t>
  </si>
  <si>
    <t>เพื่อจ่ายเป็นค่าวารสาร หนังสือ หนังสือพิมพ์ สิ่งพิมพ์ต่างๆ</t>
  </si>
  <si>
    <t>สายไฟฟ้า ปลั๊กไฟฟ้า สวิตซ์ไฟฟ้า หลอดไฟฟ้า และวัสดุไฟฟ้าอื่นๆ</t>
  </si>
  <si>
    <t>ช้อนส้อม แก้วน้ำ กระจกเงา น้ำจืดที่ซื้อจากเอกชนและวัสดุงานบ้านงานครัวอื่นๆ</t>
  </si>
  <si>
    <t xml:space="preserve">ตะปู คีม จอบ เสียม และวัสดุก่อสร้างอื่นๆ </t>
  </si>
  <si>
    <t>เพื่อจ่ายเป็นค่าวัสดุก่อสร้าง เช่น ไม้ต่างๆ สี ทินเนอร์ ปูนซีเมนต์ ทราย อิฐ กระเบื้อง ค้อน</t>
  </si>
  <si>
    <t>น้ำมันเบรก หัวเทียน กระจกมองข้าง กันชนรถยนต์ เบาะ และวัสดุยานพาหนะและขนส่งอื่นๆ</t>
  </si>
  <si>
    <t>วิดีโอเทป แผ่นซีดี) บอร์ดประชาสัมพันธ์ และวัสดุโฆษณาและเผยแพร่อื่นๆ</t>
  </si>
  <si>
    <t>เพื่อจ่ายเป็นค่ากระแสไฟฟ้าที่ใช้ประจำที่ทำการหรืออาคารที่อยู่ในความดูแลของ อบต.</t>
  </si>
  <si>
    <t xml:space="preserve">อาคารอื่นที่อยู่ในความดูแลของ อบต. </t>
  </si>
  <si>
    <t>(Internet) ค่าบริการ Domain Name ฯลฯ ที่ใช้ในราชการของ อบต.</t>
  </si>
  <si>
    <t>เพื่อจ่ายเป็นค่าไปรษณีย์ ค่าธนาณัติ ค่าซื้อดวงตราไปรษณีย์ ค่าเช่าตู้ไปรษณีย์ ฯลฯ ที่ใช้ใน</t>
  </si>
  <si>
    <t>ราชการของ อบต.</t>
  </si>
  <si>
    <t>เพื่อจ่ายเป็นค่าใช้บริการโทรศัพท์ โทรศัพท์เคลื่อนที่ ฯลฯ ที่ใช้ในราชการของ อบต.</t>
  </si>
  <si>
    <t>ส่วนตำบล พนักงานจ้าง และผู้มีสิทธิเบิกจ่ายได้</t>
  </si>
  <si>
    <t>เพื่อจ่ายเป็นค่าใช้จ่ายในการจัดงาน จัดนิทรรศการ งานพิธี รัฐพิธี เพื่อจ่ายเป็นค่าเลี้ยงรับรอง</t>
  </si>
  <si>
    <t>ในการประชุมคณะกรรมการฯ และค่ารับรองในการต้อนรับบุคคลหรือคณะบุคคล</t>
  </si>
  <si>
    <t>ผู้ปฏิบัติด้านความเจ็บป่วย เงินรางวัล เงินทำขวัญฝ่าอันตรายเป็นครั้งคราว ฯลฯ</t>
  </si>
  <si>
    <t>เพื่อจ่ายเป็นค่ากระดาษ แฟ้ม ปากกา ดินสอ ตรายาง วัสดุตกแต่งสำนักงาน แผ่นป้ายชื่อหรือ</t>
  </si>
  <si>
    <t>แผ่นป้ายต่างๆ ค่าวารสาร หนังสือ หนังสือพิมพ์ สิ่งพิมพ์ต่างๆ และวัสดุสำนักงานอื่นๆ</t>
  </si>
  <si>
    <t xml:space="preserve">ตั้งจ่ายจากเงินอุดหนุนทั่วไป </t>
  </si>
  <si>
    <t>เพื่อจ่ายเป็นค่าตอบแทนทำการนอกเวลาราชการให้พนักงานส่วนตำบลและพนักงานจ้าง</t>
  </si>
  <si>
    <t xml:space="preserve">ซึ่งได้รับคำสั่งให้ปฏิบัติงานนอกเวลาราชการหรือในวันหยุดราชการ  </t>
  </si>
  <si>
    <t>แก๊สหุงต้มและวัสดุเชื้อเพลิงและหล่อลื่นอื่นๆ</t>
  </si>
  <si>
    <t>เพื่อจ่ายเป็นค่าวัสดุคอมพิวเตอร์ต่างๆ เช่น หมึกพิมพ์ แผ่นบันทึกข้อมูลและวัสดุคอมพิวเตอร์อื่นๆ</t>
  </si>
  <si>
    <t>ที่เกี่ยวข้องกับคอมพิวเตอร์</t>
  </si>
  <si>
    <t>เพื่อจ่ายเป็นค่าวัสดุคอมพิวเตอร์ต่างๆ เช่น หมึกพิมพ์ แผ่นหรือจานบันทึกข้อมูล และวัสดุอื่นๆ</t>
  </si>
  <si>
    <t>เพื่อจ่ายเป็นค่าจ้างชั่วคราวให้แก่พนักงานจ้างตามภารกิจ พนักงานจ้างทั่วไป ผู้ดูแลเด็ก</t>
  </si>
  <si>
    <t>-  เพื่อจ่ายเป็นค่าดำเนินโครงการท้องถิ่นสัมพันธ์ ขององค์กรปกครองส่วนท้องถิ่นและ</t>
  </si>
  <si>
    <t>หน่วยงานราชการอื่นๆ เช่น ค่าอุปกรณ์กีฬา ค่าใช้จ่ายในการฝึกซ้อมและส่งนักกีฬา</t>
  </si>
  <si>
    <t>เข้าร่วมการแข่งขัน และค่าใช้จ่ายอื่นๆ ตามโครงการ</t>
  </si>
  <si>
    <t xml:space="preserve">-  เพื่อจ่ายเป็นค่าจัดงานวันเด็กแห่งชาติให้กับเด็ก นักเรียน ในเขตพื้นที่ตำบลด่านช้าง </t>
  </si>
  <si>
    <t>โดยร่วมกับโรงเรียนและศูนย์พัฒนาเด็กเล็กในเขตพื้นที่ ค่าของขวัญ ของรางวัล และค่า</t>
  </si>
  <si>
    <t>-  เพื่อจ่ายเป็นค่าใช้จ่ายในการจัดงานประเพณีบัวไหมบัวใหญ่ เช่น ค่าใช้จ่ายในการจัด</t>
  </si>
  <si>
    <t>นิทรรศการ ค่าตกแต่งรถแห่และริ้วขบวน ค่าจ้างเหมาบริการ ค่าอาหาร เครื่องดื่ม และ</t>
  </si>
  <si>
    <t>-  เพื่อจ่ายเป็นค่าดำเนินโครงการบรรพชาสามเณรหมู่ภาคฤดูร้อน เพื่อให้เด็กและเยาวชน</t>
  </si>
  <si>
    <t>ได้ศึกษาพระพุทธศาสนา ในช่วงปิดเรียนภาคฤดูร้อน และค่าใช้จ่ายอื่นๆ ตามโครงการ</t>
  </si>
  <si>
    <t>-  เพื่อจ่ายเป็นค่าใช้จ่ายในการจัดงานประเพณีสงกรานต์และวันผู้สูงอายุ ในเขตพื้นที่</t>
  </si>
  <si>
    <t>ตำบลด่านช้าง ค่าของขวัญสำหรับผู้สุงอายุ ค่าวัสดุอุปกรณ์ ค่าอาหาร เครื่องดื่ม และค่า</t>
  </si>
  <si>
    <t>แผ่นป้ายต่างๆ ค่าวารสาร หนังสือ หนังสือพิมพ์ สิ่งพิมพ์ต่างๆ ฯลฯ</t>
  </si>
  <si>
    <t>- เพื่อเป็นค่าใช้จ่ายตามโครงการจัดงานประเพณีงานฉลองชัยชนะท้าวสุรนารี ประเพณีบัวไหม</t>
  </si>
  <si>
    <t>โครงการส่งเสริมวัฒนธรรมประเพณีของท้องถิ่น</t>
  </si>
  <si>
    <t>-  เพื่อจ่ายเป็นค่าใช้จ่ายในการส่งเสริมวัฒนธรรมประเพณีของท้องถิ่น และค่าใช้จ่ายที่</t>
  </si>
  <si>
    <t>จำเป็นในการจัดงานอื่นๆ ของชุมชน</t>
  </si>
  <si>
    <t>-  เพื่อจ่ายเป็นค่าดำเนินการป้องกันและควบคุมโรคไข้เลือดออก เช่น การรณรงค์  การฉีด</t>
  </si>
  <si>
    <t>พ่นสารเคมีกำจัดยุงลาย การควบคุมและกำจัดแหล่งเพาะพันธุ์ยุงด้วยทรายอะเบท และค่า</t>
  </si>
  <si>
    <t>-  เพื่อจ่ายเป็นค่าดำเนินการป้องกันโรคพิษสุนัขบ้า เช่น การฉีดวัคซีนป้องกันโรคพิษ</t>
  </si>
  <si>
    <t>สุนัขบ้า บริการฉีดยาคุมกำเนิดให้กับสุนัขและแมว รณรงค์เพื่อป้องกันโรคพิษสุนัขบ้า และ</t>
  </si>
  <si>
    <t>-  เพื่อจ่ายเป็นค่าดำเนินการ เช่น ค่าชุดของขวัญสำหรับเด็กแรกเกิดในพื้นที่ตำบลด่านช้าง</t>
  </si>
  <si>
    <t>ค่าจัดทำคู่มือ ค่าอาหาร เครื่องดื่ม และค่าใช้จ่ายอื่นๆ ตามโครงการ</t>
  </si>
  <si>
    <t>เดินทางไปราชการของพนักงานส่วนตำบลและผู้มีสิทธิเบิกจ่ายได้ ค่าของขวัญ ของรางวัลหรือ</t>
  </si>
  <si>
    <t>อุดหนุน กลุ่ม อสม. ในแต่ละหมู่บ้าน</t>
  </si>
  <si>
    <t>ตั้งจ่ายจากเงินอุดหนุนทั่วไป</t>
  </si>
  <si>
    <t>เพื่อจ่ายเป็นค่าตอบแทนผู้ที่ปฏิบัติราชการอันเป็นประโยชน์แก่ อบต. เงินตอบแทนผู้ปฏิบัติงาน</t>
  </si>
  <si>
    <t>ด้านความเจ็บป่วย เงินรางวัล เงินทำขวัญฝ่าอันตราย ฯลฯ</t>
  </si>
  <si>
    <t xml:space="preserve">-  เพื่อจ่ายเป็นค่าจัดซื้ออุปกรณ์กีฬาสำหรับฝึกซ้อมและเป็นอุปกรณ์กีฬาประจำหมู่บ้าน </t>
  </si>
  <si>
    <t>จัดการแข่งขันกีฬาพื้นบ้าน กีฬาสากล และกิจกรรมอื่นๆโดยมีเยาวชนและประชาชนของ</t>
  </si>
  <si>
    <t>แต่ละหมู่บ้านเข้าร่วมโครงการ และค่าใช้จ่ายอื่นๆ ตามโครงการ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</si>
  <si>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</si>
  <si>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</si>
  <si>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 xml:space="preserve">เพื่อจ่ายเป็นรายจ่ายเพื่อซ่อมแซมบำรุงรักษา วัสดุ อุปกรณ์ เครื่องมือเครื่องใช้ ครุภัณฑ์ </t>
  </si>
  <si>
    <t>งบลงทุน</t>
  </si>
  <si>
    <t>หรือแผ่นป้ายต่างๆ และวัสดุสำนักงานอื่นๆ</t>
  </si>
  <si>
    <t xml:space="preserve">เพื่อจ่ายเป็นค่ากระดาษ แฟ้ม ปากกา ดินสอ ตรายาง วัสดุตกแต่งสำนักงาน แผ่นป้ายชื่อ </t>
  </si>
  <si>
    <t>-  เพื่อจ่ายเป็นค่าใช้จ่ายในการจัดงานประเพณีเข้าพรรษา ถวายเทียนจำพรรษา เครื่อง</t>
  </si>
  <si>
    <t>จตุปัจจัย เครื่องไทยธรรมแก่พระภิกษุสามเณร และค่าใช้จ่ายอื่นๆ ตามโครงการ</t>
  </si>
  <si>
    <t>-  เพื่อจ่ายเป็นค่าใช้จ่ายในการจัดงานเนื่องในวันขึ้นปีใหม่ เช่น ค่าดอกไม้ ธูป เทียน เครื่อง</t>
  </si>
  <si>
    <t>จตุปัจจัย เครื่องไทยธรรมสำหรับถวายแก่พระภิกษุสามเณร ค่าอาหาร เครื่องดื่ม และค่า</t>
  </si>
  <si>
    <t xml:space="preserve">-  เพื่อจ่ายเป็นค่าใช้จ่ายในการจัดกิจกรรมเนื่องในวันแม่แห่งชาติ เช่น เครื่องจตุปัจจัย </t>
  </si>
  <si>
    <t>เครื่องไทยธรรมสำหรับถวายแก่พระภิกษุสามเณร ค่าอาหาร เครื่องดื่ม ค่าวัสดุ อุปกรณ์ และ</t>
  </si>
  <si>
    <t xml:space="preserve">-  เพื่อจ่ายเป็นค่าใช้จ่ายในการจัดกิจกรรมเนื่องในวันพ่อแห่งชาติ เช่น เครื่องจตุปัจจัย </t>
  </si>
  <si>
    <t>อุดหนุนโรงเรียนสังกัดสำนักงานคณะกรรมการการศึกษาขั้นพื้นฐาน (สพฐ.) ในเขตตำบล</t>
  </si>
  <si>
    <t>ด่านช้าง (อาหารกลางวัน)</t>
  </si>
  <si>
    <t>เงินเดือน(ฝ่ายการเมือง)</t>
  </si>
  <si>
    <t>เงินเดือน(ฝ่ายประจำ)</t>
  </si>
  <si>
    <t>หมวดเงินเดือน</t>
  </si>
  <si>
    <t xml:space="preserve">        คำชี้แจง ไม่ได้ตั้งรับไว้เนื่องจาก ไม่มีการจัดเก็บ</t>
  </si>
  <si>
    <t xml:space="preserve">          ตารางเมตร</t>
  </si>
  <si>
    <t xml:space="preserve">        คำชี้แจง  ไม่ได้ตั้งรับไว้ เนื่องจากคาดว่าจะไม่มีผู้อุทิศให้ในปีนี้</t>
  </si>
  <si>
    <t xml:space="preserve">        คำชี้แจง ประมาณการเท่ากับปีที่ผ่านมา เนื่องจากคาดว่าจะมีการจำหน่ายแบบพิมพ์และคำร้องในปีนี้เท่าเดิม</t>
  </si>
  <si>
    <t xml:space="preserve">        คำชี้แจง ไม่ได้ตั้งรับไว้ เนื่องจากคาดว่าจะไม่มีการจัดเก็บในปีนี้</t>
  </si>
  <si>
    <t xml:space="preserve">        คำชี้แจง  ประมาณการไว้สูงกว่าปีงบประมาณที่ผ่านมา เนื่องจากคาดว่าจะได้รับจัดสรรเพิ่มมากขึ้น</t>
  </si>
  <si>
    <t xml:space="preserve">         คำชี้แจง ไม่ได้ตั้งรับไว้ เนื่องจากไม่ได้รับจัดสรรในปีนี้</t>
  </si>
  <si>
    <t>ค่าใช้จ่ายอื่นๆ ตามโครงการ</t>
  </si>
  <si>
    <t xml:space="preserve">ใช้จ่ายอื่นๆ ตามโครงการ </t>
  </si>
  <si>
    <t>ใช้จ่ายอื่นๆ ตามโครงการ</t>
  </si>
  <si>
    <t>และค่าใช้จ่ายอื่นๆ ตามโครงการ</t>
  </si>
  <si>
    <t>นายอำเภอบัวใหญ่  ดังต่อไปนี้</t>
  </si>
  <si>
    <t>โครงการพัฒนาคุณภาพเด็กแรกเกิด</t>
  </si>
  <si>
    <t>อุดหนุนที่ทำการปกครองอำเภอบัวใหญ่ จังหวัดนครราชสีมา</t>
  </si>
  <si>
    <t>- เพื่อเป็นค่าใช้จ่ายตามโครงการขอรับการสนับสนุนงบประมาณจากองค์กรปกครองส่วน</t>
  </si>
  <si>
    <t>ดำเนินการได้ก็ต่อเมื่อได้รับความเห็นชอบจากคณะอนุกรรมการการกระจายอำนาจให้แก่</t>
  </si>
  <si>
    <t>องค์กรปกครองส่วนท้องถิ่นระดับจังหวัดก่อนเท่านั้น)</t>
  </si>
  <si>
    <t>ตำแหน่ง เจ้าพนักงานพัสดุ</t>
  </si>
  <si>
    <t xml:space="preserve">  บาท  </t>
  </si>
  <si>
    <t>อุดหนุนที่ทำการปกครองอำเภอบัวใหญ่</t>
  </si>
  <si>
    <t xml:space="preserve">    บาท  </t>
  </si>
  <si>
    <t>โครงการส่งเสริมกิจกรรม นันทนาการศูนย์พัฒนาเด็กเล็ก</t>
  </si>
  <si>
    <t>-  เพื่อจ่ายเป็นค่าใช้จ่ายในการจัดกิจกรรมต่างๆ ของศูนย์พัฒนาเด็กเล็ก สังกัด อบต.</t>
  </si>
  <si>
    <t>ด่านช้าง เช่น กิจกรรมวันสำคัญต่างๆ กิจกรรมทัศนศึกษา/ศึกษานอกสถานที่ จัดประชุม</t>
  </si>
  <si>
    <t>เพื่อจ่ายเป็นค่าอาหารเสริม(นม) ให้เด็กเล็ก ของศูนย์พัฒนาเด็กเล็ก (อปท. จัดตั้งเอง)</t>
  </si>
  <si>
    <t>อุปกรณ์ ค่าฝึกอบรมผู้ดูแลเด็ก และค่าใช้จ่ายอื่นๆ ตามโครงการ</t>
  </si>
  <si>
    <t>โครงการจัดงานปริวาสกรรมปฏิบัติธรรม</t>
  </si>
  <si>
    <t>-  เพื่อจ่ายเป็นค่าใช้จ่ายในการจัดงานปริวาสกรรมปฏิบัติธรรมให้กับ ประชาชนในพื้นที่</t>
  </si>
  <si>
    <t>และประชาชนที่สนใจ เช่น ค่าวัสดุอุปกรณ์ ค่าอาหาร/เครื่องดื่ม และค่าใช้จ่ายอื่นๆ ตาม</t>
  </si>
  <si>
    <t>เครื่องไทยธรรมสำหรับถวายแก่พระภิกษุสามเณร ค่าอาหาร เครื่องดื่ม ค่าวัสดุอุปกรณ์ และ</t>
  </si>
  <si>
    <t>ประเภท รายจ่ายเกี่ยวเนื่องกับการปฏิบัติราชการที่ไม่เข้าลักษณะ</t>
  </si>
  <si>
    <t>ในเขตพื้นที่ตำบลด่านช้าง และค่าใช้จ่ายอื่นๆ ตามโครงการ</t>
  </si>
  <si>
    <t>โครงการจัดซื้อผ้าห่มกันหนาวบรรเทาทุกข์</t>
  </si>
  <si>
    <t>-  เพื่อจ่ายเป็นค่าจัดซื้อผ้าห่มกันหนาว เพื่อบรรเทาทุกข์ให้กับประชาชนในพื้นที่ที่ประสบ</t>
  </si>
  <si>
    <t>-  เพื่อจ่ายเป็นค่าออกติดตามเยี่ยม ดูแล และช่วยเหลือเบื้องต้นให้กับผู้สูงอายุ ผู้พิการและ</t>
  </si>
  <si>
    <t>ผู้ด้อยโอกาสในเขตพื้นที่ตำบลด่านช้าง และค่าใช้จ่ายอื่นๆ ตามโครงการ</t>
  </si>
  <si>
    <t>-  เพื่อจ่ายเป็นค่าดำเนินโครงการในการส่งเสริมและพัฒนาคุณภาพชีวิตให้กับผู้สูงอายุ</t>
  </si>
  <si>
    <t xml:space="preserve">โครงการจ้างนักเรียน/นักศึกษาทำงานช่วงปิดภาคเรียน </t>
  </si>
  <si>
    <t>โครงการส่งนักกีฬาเข้าร่วมการแข่งขันกับหน่วยงานของ</t>
  </si>
  <si>
    <t>รัฐหรือองค์กรเอกชน</t>
  </si>
  <si>
    <t>-  เพื่อจ่ายเป็นค่าใช้จ่ายในการจัดส่งนักกีฬาเข้าร่วมการแข่งขันกีฬาที่หน่วยงานของรัฐ</t>
  </si>
  <si>
    <t>หรือองค์กรเอกชนจัดขึ้น เช่น ค่าวัสดุกีฬา ค่าวัสดุเครื่องแต่งกาย ค่าพาหนะ ค่าเบี้ยเลี้ยง</t>
  </si>
  <si>
    <t>ตั้งจ่ายจากเงินรายได้</t>
  </si>
  <si>
    <t>โครงการรณรงค์ลดอุบัติเหตุทางถนนในช่วงเทศกาล</t>
  </si>
  <si>
    <t>- เพื่อจ่ายเป็นค่ารณรงค์ ประชาสัมพันธ์ ตั้งจุดบริการประชาชน ในช่วงเทศกาลต่างๆ</t>
  </si>
  <si>
    <t>เช่น วันขึ้นปีใหม่  วันสงกรานต์ เป็นต้น และค่าใช้จ่ายอื่นๆ ตามโครงการ</t>
  </si>
  <si>
    <t>โครงการป้องกันและแก้ไขปัญหายาเสพติด</t>
  </si>
  <si>
    <t xml:space="preserve">-  เพื่อจ่ายเป็นค่าดำเนินโครงการในการป้องกันและแก้ไขปัญหายาเสพติดในพื้นที่ เช่น </t>
  </si>
  <si>
    <t>ค่าจัดฝึกอบรม จัดเวทีประชาคม การสนับสนุนกิจกรรมต่อต้านยาเสพติดในชุมชน และ</t>
  </si>
  <si>
    <t>-  เพื่อจ่ายเป็นค่าบริการประชาชนผู้มาติดต่อราชการ เช่น ค่าอาหารว่าง น้ำดื่ม เครื่องดื่ม</t>
  </si>
  <si>
    <t>ค่าวัสดุอุปกรณ์ และค่าใช้จ่ายอื่นๆ ตามโครงการ</t>
  </si>
  <si>
    <t>โครงการฝึกอบรมคุณธรรม จริยธรรมของบุคลากร อบต.</t>
  </si>
  <si>
    <t>- เพื่อจ่ายเป็นค่าจัดฝึกอบรมของคณะผู้บริหาร สมาชิกสภา พนักงานส่วนตำบล พนักงาน</t>
  </si>
  <si>
    <t>จ้าง และค่าใช้จ่ายอื่นๆ ตามโครงการ</t>
  </si>
  <si>
    <t>โครงการฝึกอบรมและศึกษาดูงาน อบต.ด่านช้าง</t>
  </si>
  <si>
    <t>-  เพื่อจ่ายเป็นค่าใช้จ่ายในการจัดฝึกอบรมและศึกษาดูงานของคณะผู้บริหาร สมาชิกสภา</t>
  </si>
  <si>
    <t>พนักงานส่วนตำบล พนักงานจ้าง อบต.ด่านช้าง</t>
  </si>
  <si>
    <t xml:space="preserve">โครงการจัดทำแผนพัฒนาขององค์การบริหารส่วนตำบลด่านช้าง </t>
  </si>
  <si>
    <t>-  เพื่อจ่ายเป็นค่าดำเนินการจัดทำแผนยุทธศาสตร์การพัฒนา แผนพัฒนาสามปี แผนการ</t>
  </si>
  <si>
    <t>โครงการจัดทำแผนชุมชน</t>
  </si>
  <si>
    <t xml:space="preserve">ด่านช้าง และค่าใช้จ่ายอื่นๆ ตามโครงการ </t>
  </si>
  <si>
    <t>ดำเนินงาน ติดตามและประเมินผลแผน</t>
  </si>
  <si>
    <t>-  เพื่อจ่ายเป็นค่าดำเนินโครงการในการเสริมสร้างความรู้เกี่ยวกับประชาธิปไตยและการมี</t>
  </si>
  <si>
    <t>ส่วนร่วมของประชาชน เช่น ค่าใช้จ่ายในการฝึกอบรม ประชาสัมพันธ์ รณรงค์ จัดพิมพ์</t>
  </si>
  <si>
    <t>ค่าแผ่นพับ เอกสารเผยแพร่ หรือกิจกรรมอื่นๆ และค่าใช้จ่ายอื่นๆ ตามโครงการ</t>
  </si>
  <si>
    <t>-  เพื่อจ่ายเป็นค่าใช้จ่ายในการจัดกิจกรรมเนื่องในวันท้องถิ่นไทย เช่น การทำบุญตักบาตร</t>
  </si>
  <si>
    <t>การจัดนิทรรศการ จัดทำเอกสาร แผ่นพับ ป้าย สื่อประชาสัมพันธ์  และกิจกรรมอื่นๆ</t>
  </si>
  <si>
    <t>อุดหนุนการไฟฟ้าส่วนภูมิภาค อ.บัวใหญ่</t>
  </si>
  <si>
    <t xml:space="preserve">   บาท</t>
  </si>
  <si>
    <t>-  เพื่อจ่ายเป็นค่าดำเนินการ เช่น ค่าใช้จ่ายในการจัดฝึกอบรม ค่าพิธีการ ค่าวัสดุ อุปกรณ์</t>
  </si>
  <si>
    <t>การจ้างขององค์การบริหารส่วนตำบลระดับอำเภอ (สถานที่กลางการจัดซื้อจัดจ้างของหน่วยการ</t>
  </si>
  <si>
    <t>การบริหารราชการส่วนท้องถิ่น) อำเภอบัวใหญ่ จังหวัดนครราชสีมา ประจำปีงบประมาณ พ.ศ.</t>
  </si>
  <si>
    <t xml:space="preserve">   บาท    แยกเป็น</t>
  </si>
  <si>
    <t>เพื่อจ่ายเป็นค่าจัดซื้อวัสดุวิทยาศาสตร์หรือการแพทย์ เช่น เปลหามคนไข้ เครื่องมือวิทยาศาสตร์</t>
  </si>
  <si>
    <t>และวัสดุวิทยาศาสตร์หรือการแพทย์อื่นๆ</t>
  </si>
  <si>
    <t>สังคมสงเคราะห์</t>
  </si>
  <si>
    <t>ส่วนการศึกษาฯ</t>
  </si>
  <si>
    <t>งานสวัสดิการสังคมและสังคม</t>
  </si>
  <si>
    <t>เพื่อจ่ายเป็นค่าบำรุงรักษาหรือซ่อมแซมวัสดุ  อุปกรณ์  เครื่องมือเครื่องใช้  ครุภัณฑ์ทุกประเภท</t>
  </si>
  <si>
    <t>ตำแหน่ง ผู้ช่วยเจ้าพนักงานพัสดุ</t>
  </si>
  <si>
    <t>อัตรา</t>
  </si>
  <si>
    <t>- เพื่อจ่ายเป็นค่าใช้จ่ายตามโครงการพัฒนาการเรียนรู้ของนักเรียน ของกลุ่มโรงเรียนสังกัด</t>
  </si>
  <si>
    <t>ภาคเรียน เพื่อแก้ไขปัญหาสังคม ตามนโยบายของรัฐบาล และค่าใช้จ่ายอื่นๆ ตามโครงการ</t>
  </si>
  <si>
    <t>-  เพื่อจ่ายเป็นค่าจ้างนักเรียน นักศึกษา ที่มีภูมิลำเนาในเขตตำบลด่านช้าง ทำงานในช่วงปิด</t>
  </si>
  <si>
    <t>เพื่อจ่ายเป็นค่าตอบแทนคณะกรรมการในการเป็นกรรมการ</t>
  </si>
  <si>
    <t xml:space="preserve">เปิดซองหรือตรวจรับงานจ้าง </t>
  </si>
  <si>
    <t>เพื่อจ่ายเป็นเงินเพิ่มค่าครองชีพชั่วคราว เงินเพิ่มตามคุณวุฒิและเงินเพิ่มต่างๆ ให้แก่ พนักงาน</t>
  </si>
  <si>
    <t>ด่านช้าง ตามโครงการจัดซื้ออุปกรณ์กีฬาประจำหมู่บ้าน</t>
  </si>
  <si>
    <t xml:space="preserve">         คำชี้แจง ประมาณการไว้เท่ากับปีที่ผ่านมา  เนื่องจากคาดว่าจะมีการขออนุญาตก่อสร้างไม่ต่างจากปีที่ผ่านมา</t>
  </si>
  <si>
    <t xml:space="preserve">         คำชี้แจง ประมาณการไว้เท่ากับปีที่ผ่านมา เนื่องจากคาดว่าจะจัดเก็บได้ในปีนี้</t>
  </si>
  <si>
    <t xml:space="preserve">         คำชี้แจง ประมาณการไว้สูงกว่าปีที่ผ่านมา เนื่องจากคาดว่าจะได้รับเพิ่มขึ้นจากปีที่ผ่านมา</t>
  </si>
  <si>
    <t xml:space="preserve">      คำชี้แจง ประมาณการไว้สูงกว่าปีงบประมาณที่ผ่านมา เนื่องจากคาดว่าจะได้รับจัดสรรเพิ่มขึ้นจากเดิมเล็กน้อย</t>
  </si>
  <si>
    <t xml:space="preserve">     คำชี้แจง  ประมาณการไว้ต่ำกว่าปีงบประมาณที่ผ่านมา เนื่องจากคาดว่าจะได้รับจัดสรรในปีนี้น้อยลง</t>
  </si>
  <si>
    <t>โครงการปลูกต้นไม้เฉลิมพระเกียรติ</t>
  </si>
  <si>
    <t>-  เพื่อจ่ายเป็นค่าดำเนินการจัดกิจกรรมเฉลิมพระเกียรติ รณรงค์ ประชาสัมพันธ์ ค่าใช้จ่ายใน</t>
  </si>
  <si>
    <t>การจัดหากล้าไม้ กิจกรรมปลูกต้นไม้ และค่าใช้จ่ายอื่นๆ ตามโครงการ</t>
  </si>
  <si>
    <t>- เพื่อจ่ายเป็นค่าจัดซื้อ จัดหาวัสดุอุปกรณ์ เครื่องมือ เครื่องใช้ สำหรับการรักษาความ</t>
  </si>
  <si>
    <t>ปลอดภัยต่างๆ ของศูนย์ อปพร. ตำบลด่านช้าง และค่าใช้จ่ายอื่นๆ ตามโครงการ</t>
  </si>
  <si>
    <t>ประเภท วัสดุการศึกษาเด็กเล็ก</t>
  </si>
  <si>
    <t>ประเภท ค่าพาหนะนำส่งเด็กไปสถานพยาบาล</t>
  </si>
  <si>
    <t>เพื่อจ่ายเป็นค่าพาหนะนำส่งเด็กไปสถานพยาบาล สำหรับศูนย์พัฒนาเด็กเล็ก (อปท. จัดตั้งเอง)</t>
  </si>
  <si>
    <t>ประเภท ค่าใช้จ่ายในการพัฒนาผู้ดูแลเด็ก</t>
  </si>
  <si>
    <t>ความเห็นชอบจากคณะอนุกรรมการการกระจายอำนาจให้แก่องค์กรปกครองส่วนท้องถิ่นระดับ</t>
  </si>
  <si>
    <t>จังหวัดก่อนเท่านั้น)</t>
  </si>
  <si>
    <t>จึงตราข้อบัญญัติขึ้นไว้โดยความเห็นชอบของสภาองค์การบริหารส่วนตำบลด่านช้างและโดยอนุมัติของ</t>
  </si>
  <si>
    <t xml:space="preserve">ค่าใช้จ่ายอื่นๆ ตามโครงการ </t>
  </si>
  <si>
    <t>เพื่อจ่ายเป็นค่าเงินค่าตอบแทนของนายกองค์การบริหารส่วนตำบล และรองนายกองค์การบริหาร</t>
  </si>
  <si>
    <t>ส่วนตำบล  ตามระเบียบกระทรวงมหาดไทย ว่าด้วยเงินค่าตอบแทนนายกองค์การบริหารส่วนตำบล</t>
  </si>
  <si>
    <t>รองนายกองค์การบริหารส่วนตำบล ประธานสภาองค์การบริหารส่วนตำบล รองประธานสภา</t>
  </si>
  <si>
    <t>องค์การบริหารส่วนตำบล สมาชิกสภาองค์การบริหารส่วนตำบล เลขานุการนายกองค์การบริหาร</t>
  </si>
  <si>
    <t>องค์การบริหารส่วนตำบล ตามระเบียบกระทรวงมหาดไทย ว่าด้วยเงินค่าตอบแทนนายกองค์การ</t>
  </si>
  <si>
    <t>บริหารส่วนตำบล รองนายกองค์การบริหารส่วนตำบล ประธานสภาองค์การบริหารส่วนตำบล</t>
  </si>
  <si>
    <t>รองประธานสภาองค์การบริหารส่วนตำบล สมาชิกสภาองค์การบริหารส่วนตำบล เลขานุการ</t>
  </si>
  <si>
    <t>.</t>
  </si>
  <si>
    <t>คณะกรรมการพนักงานส่วนตำบล จ.นครราชสีมา เรื่องหลักเกณฑ์การให้พนักงานส่วนตำบล ลูกจ้าง</t>
  </si>
  <si>
    <t xml:space="preserve">ตามระเบียบกระทรวงมหาดไทย ว่าด้วยเรื่องค่าเช่าบ้านของข้าราชการส่วนท้องถิ่น </t>
  </si>
  <si>
    <t>เพื่อจ่ายเป็นค่ารับรองในการต้อนรับบุคคลหรือคณะบุคคล ตามหนังสือกระทรวงมหาดไทย</t>
  </si>
  <si>
    <t>ตามระเบียบกระทรวงมหาดไทย ว่าด้วยเงินสวัสดิภาพเกี่ยวกับการศึกษาของบุตรพนักงาน</t>
  </si>
  <si>
    <t xml:space="preserve">ไม่รวมเงินอุดหนุนเฉพาะกิจ เงินกู้ เงินสะสม และเงินที่มีผู้อุทิศให้ </t>
  </si>
  <si>
    <t>รับแต่งตั้งตามกฏหมาย หรือตามระเบียบ หรือหนังสือสั่งการของกระทรวงมหาดไทย เท่าที่จ่าย</t>
  </si>
  <si>
    <t>ค่าใช้จ่ายในโครงการต่างๆดังนี้</t>
  </si>
  <si>
    <t>-เพื่อจ่ายเป็นค่าใช้จ่ายในการส่งเสริมและพัฒนาหมู่บ้านเศรษฐกิจพอเพียงในเขตพื้นที่</t>
  </si>
  <si>
    <t>ตำบลด่านช้าง และค่าใช้จ่ายอื่นๆตามโครงการ</t>
  </si>
  <si>
    <t>โครงการป้องกันและแก้ไขปัญหาความเดือดร้อน</t>
  </si>
  <si>
    <t>ของประชาชน เพื่อเป็นค่าใช้จ่าย เพื่อป้องกันและบรรเทาความเดือดร้อนของประชาชน</t>
  </si>
  <si>
    <t xml:space="preserve">ที่เกิดจากสาธารณภัยต่างๆเช่น การป้องกันและแก้ไขปัญหา อุทกภัย น้ำป่าไหลหลาก </t>
  </si>
  <si>
    <t>แผ่นดินถล่ม ภัยแล้งและภัยหนาว ๚ล๚ตามหนังสือกระทรวงมหาดไทย ด่วนมากที่</t>
  </si>
  <si>
    <t>ขององค์กรปกครองส่วนท้องถิ่น</t>
  </si>
  <si>
    <t>โครงการบำบัดทุกข์บำรุงสุข แบบABC</t>
  </si>
  <si>
    <t>-เพื่อจ่ายเป็นค่าดำเนินการตามโครงการเพื่อแก้ไขปัญหาความยากจนและพัฒนาความเป็นอยู่</t>
  </si>
  <si>
    <t>ของประชาชนในพื้นที่ตำบลด่านช้าง ตามหนังสือกระทรวงมหาดไทย ด่วนมาก</t>
  </si>
  <si>
    <t>ภัยหนาว และค่าใช้จ่ายอื่นๆ ตามโครงการ ตามหนังสือกระทรวงมหาดไทย ด่วนมาก</t>
  </si>
  <si>
    <t>เงินอุดหนุนให้กับหน่วยงานของรัฐหรือองค์กรปกครองส่วนท้องถิ่นอื่น</t>
  </si>
  <si>
    <t>เพื่อจ่ายเป็นค่าตอบแทนสำหรับ อปพร. ที่ปฏิบัติราชการอันเป็นประโยชน์</t>
  </si>
  <si>
    <t>แก่ อบต.  เงินทำขวัญ ฝ่าอันตรายเป็นครั้งคราว</t>
  </si>
  <si>
    <t xml:space="preserve">เพื่อจ่ายเป็นค่าตอบแทนสำหรับผู้ที่ปฏิบัติราชการอันเป็นประโยชน์แก่ อบต. </t>
  </si>
  <si>
    <t>ปฏิบัติงานด้านความเจ็บป่วยนอกเวลาราชการและในวันหยุดราชการ เงินรางวัล</t>
  </si>
  <si>
    <t xml:space="preserve"> เงินทำขวัญ เงินตอบแทนฝ่าอันตรายเป็นครั้งคราว ค่าตอบแทนภาคประชาคมในการ</t>
  </si>
  <si>
    <t>เข้ามาเป็นกรรมการเปิดซองหรือตรวจรับงานจ้าง</t>
  </si>
  <si>
    <t>ตามประกาศคณะกรรมการพนักงานส่วนตำบล เรื่อง หลักเกณฑ์การกำหนดอัตรา</t>
  </si>
  <si>
    <t>ตามประกาศคณะกรรมการพนักงานส่วนตำบล จังหวัดนครราชสีมา เรื่องหลักเกณฑ์</t>
  </si>
  <si>
    <t>และเงื่อนไขเกี่ยวกับพนักงานจ้างสำหรับองค์การบริหารส่วนตำบลดังนี้</t>
  </si>
  <si>
    <t>เพื่อจ่ายเป็นค่าเงินเพิ่มค่าครองชีพชั่วคราวให้แก่พนักงานจ้างตามภารกิจและพนักงาน</t>
  </si>
  <si>
    <t xml:space="preserve">เรื่องหลักเกณฑ์การให้พนักงานส่วนตำบล ลูกจ้าง พนักงานจ้างขององค์การบริหารส่วนตำบล </t>
  </si>
  <si>
    <t xml:space="preserve">เพื่อจ่ายเป็นเงินช่วยเหลือค่ารักษาพยาบาลของคณะผู้บริหาร  พนักงานส่วนตำบล  </t>
  </si>
  <si>
    <t>ตามระเบียบกระทรวงมหาดไทย ว่าด้วยเงินสวัสดิการ เกี่ยวกับการรักษาพยาบาล</t>
  </si>
  <si>
    <t xml:space="preserve">เพื่อจ่ายเป็นค่าจ้างจัดทำรายงานผลการปฏิบัติงานประจำปี ของ อบต. </t>
  </si>
  <si>
    <t>และเอกสารประชาสัมพันธ์ต่างๆ ของ อบต.ด่านช้าง</t>
  </si>
  <si>
    <t>เพื่อจ่ายเป็นค่าจ้างสถาบันการศึกษาเพื่อประเมิน ตามโครงการประเมิน</t>
  </si>
  <si>
    <t>ประสิทธิภาพและประสิทธิผลการปฏิบัติงานของ อบต.</t>
  </si>
  <si>
    <t>เพื่อจ่ายเป็นค่าจ้างเหมาเวรยาม เพื่อรักษาความปลอดภัยและอยู่เฝ้าเวรยาม</t>
  </si>
  <si>
    <t>สถานที่ราชการในเวลากลางคืน</t>
  </si>
  <si>
    <t>เพื่อจ่ายเป็นค่าธรรมเนียมและค่าลงทะเบียนต่างๆ ในการเข้ารับการ</t>
  </si>
  <si>
    <t xml:space="preserve">ฝึกอบรมหรือการประชุม สัมมนาของคณะผู้บริหาร สมาชิกสภา อบต. </t>
  </si>
  <si>
    <t>พนักงานส่วนตำบล พนักงานจ้าง  และผู้ที่มีสิทธิเบิกจ่ายได้</t>
  </si>
  <si>
    <t xml:space="preserve">เพื่อจ่ายเป็นค่าเย็บหนังสือหรือเข้าปกหนังสือ ค่าจ้างถ่ายสำเนาเอกสาร </t>
  </si>
  <si>
    <t xml:space="preserve">ค่าตักสิ่งปฏิกูล ค่าระวางบรรทุก ค่าโฆษณาและเผยแพร่ ค่าซักฟอก ค่าติดตั้งไฟฟ้า </t>
  </si>
  <si>
    <t>ประปา โทรศัพท์ อินเตอร์เน็ต ค่าติดตั้งป้าย ค่าล้างอัดรูป ค่าจ้างเหมาบริการ ฯลฯ</t>
  </si>
  <si>
    <t xml:space="preserve">โครงการส่งเสริมและพัฒนาคุณภาพชีวิตผู้สูงอายุตำบลด่านช้าง             </t>
  </si>
  <si>
    <t xml:space="preserve"> ตั้งไว้</t>
  </si>
  <si>
    <t xml:space="preserve">โครงการรณรงค์แม่เลี้ยงลูกด้วยนม แม่คือสายใยรักแห่งครอบครัว  </t>
  </si>
  <si>
    <t>ของประชาชน</t>
  </si>
  <si>
    <t>โครงการเสริมสร้างความรู้เกี่ยวกับประชาธิปไตยและการมีส่วนร่วม</t>
  </si>
  <si>
    <t xml:space="preserve">โครงการบริการประชาชนขององค์การบริหารส่วนตำบลด่านช้าง </t>
  </si>
  <si>
    <t xml:space="preserve"> หรือองค์กรเอกชนโดยโครงการ    กิจกรรมดังกล่าวต้องอยู่ในอำนาจหน้าที่ขององค์กร</t>
  </si>
  <si>
    <t>ปกครองส่วนท้องถิ่น  แต่องค์กรปกครองส่วนท้องถิ่นไม่ได้ดำเนินการเอง ประชาชน</t>
  </si>
  <si>
    <t xml:space="preserve">ในพื้นที่ได้รับประโยชน์โดยตรง โดยถือปฏิบัติตามหนังสือ กระทรวงมหาดไทยด่วนมาก </t>
  </si>
  <si>
    <t>งบประมาณ เงินอุดหนุนขององค์กรปกครองส่วนท้องถิ่น ตามรายละเอียดดังนี้</t>
  </si>
  <si>
    <t xml:space="preserve">ตำแหน่ง เจ้าพนักงานการเงินและบัญชี           </t>
  </si>
  <si>
    <t xml:space="preserve">ตำแหน่ง เจ้าพนักงานการเงินและบัญชี          </t>
  </si>
  <si>
    <t xml:space="preserve"> จำนวน</t>
  </si>
  <si>
    <t xml:space="preserve">ตำแหน่ง ผู้ช่วยเจ้าพนักงานจัดเก็บรายได้        </t>
  </si>
  <si>
    <t xml:space="preserve">ส่วนตำบลตามประกาศคณะกรรมการพนักงานส่วนตำบล จังหวัดนครราชสีมา </t>
  </si>
  <si>
    <t>เรื่องหลักเกณฑ์การให้พนักงานส่วนตำบล ลูกจ้าง พนักงานจ้างขององค์</t>
  </si>
  <si>
    <t>เพื่อจ่ายเป็นค่าเงินเพิ่มค่าครองชีพชั่วคราวให้แก่พนักงานจ้างตามภารกิจและ</t>
  </si>
  <si>
    <t xml:space="preserve"> จ.นครราชสีมา เรื่องหลักเกณฑ์การให้พนักงานส่วนตำบล ลูกจ้าง พนักงานจ้างของ</t>
  </si>
  <si>
    <t>ตำแหน่ง ผู้ช่วยจ้าพนักงานการเงินและบัญชี</t>
  </si>
  <si>
    <t>เงินรางวัล ค่าพวงมาลัย ช่อดอกไม้ กระเช้าดอกไม้ พวงมาลา ฯลฯ ตามหนังสือ</t>
  </si>
  <si>
    <t xml:space="preserve">เพื่อจ่ายเป็นค่าของขวัญ ของรางวัลหรือเงินรางวัล ค่าพวงมาลัย ช่อดอกไม้ </t>
  </si>
  <si>
    <t>เพื่อจ่ายเป็นค่าใช้จ่ายในการเดินทางไปราชการในราชอาณาจักรและ</t>
  </si>
  <si>
    <t xml:space="preserve">เพื่อจ่ายเป็นค่าใช้จ่ายต่างๆ ในการเลือกตั้งทั่วไปหรือเลือกตั้งซ่อม </t>
  </si>
  <si>
    <t xml:space="preserve">สมาชิกสภาท้องถิ่นและหรือผู้บริหารท้องถิ่น  ตามหนังสือกระทรวงมหาดไทยด่วน </t>
  </si>
  <si>
    <t>นอกราชอาณาจักร เช่นค่าเบี้ยเลี้ยงเดินทาง ค่าพาหนะ ค่าเช่าที่พัก ค่าผ่านทาง</t>
  </si>
  <si>
    <t>ด่วนพิเศษและค่าใช้จ่ายอื่นๆ ในการเดินทางไปราชการของผู้บริหาร สมาชิกสภาองค์การ</t>
  </si>
  <si>
    <t xml:space="preserve"> บริหารส่วนตำบล พนักงานส่วนตำบล พนักงานจ้างและผู้มีสิทธิเบิก</t>
  </si>
  <si>
    <t>ตามระเบียบกระทรวงการคลัง ว่าด้วยการเบิกจ่ายเงินตอบแทนการปฏิบัติงาน</t>
  </si>
  <si>
    <t xml:space="preserve">นอกเวลาราชการ ตามหนังสือกรมส่งเสริมการปกครองส่วนท้องถิ่น กระทรวงมหาดไทย </t>
  </si>
  <si>
    <t xml:space="preserve">ตามระเบียบกระทรวงการคลังว่าด้วยการเบิกจ่ายเงินตอบแทนการปฏิบัติงานนอกเวลาราชการ </t>
  </si>
  <si>
    <t xml:space="preserve">ตามหนังสือกรมส่งเสริมการปกครองส่วนท้องถิ่น กระทรวงมหาดไทย </t>
  </si>
  <si>
    <t xml:space="preserve">เพื่อจ่ายเป็นค่าเย็บหนังสือหรือเข้าปกหนังสือ ค่าจ้างถ่ายสำเนาเอกสาร ค่าตักสิ่งปฏิกูล </t>
  </si>
  <si>
    <t xml:space="preserve">ค่าระวางบรรทุก ค่าโฆษณาและเผยแพร่ ค่าซักฟอก ค่าติดตั้งไฟฟ้า ประปา โทรศัพท์ </t>
  </si>
  <si>
    <t>อินเตอร์เน็ต ค่าติดตั้งป้าย ค่าล้างอัดรูป ค่าจ้างเหมาบริการ ฯลฯ</t>
  </si>
  <si>
    <t xml:space="preserve">กระทรวงมหาดไทยของรายได้จริงในปีที่ล่วงมาไม่รวมเงินอุดหนุนเฉพาะกิจ เงินกู้ เงินสะสม </t>
  </si>
  <si>
    <t xml:space="preserve">และเงินที่มีผู้อุทิศให้ </t>
  </si>
  <si>
    <t xml:space="preserve">เพื่อจ่ายเป็นค่าตอบแทนทำการนอกเวลาราชการให้พนักงานส่วนตำบลและพนักงานจ้าง </t>
  </si>
  <si>
    <t>ได้รับคำสั่งให้ปฏิบัติงานนอกเวลาราชการหรือในวันหยุดราชการ  ตามระเบียบกระทรวง</t>
  </si>
  <si>
    <t>เพื่อจ่ายเป็นค่าธรรมเนียม ค่ารังวัดแนวเขตที่ดิน ที่สาธาณประโยชน์และ</t>
  </si>
  <si>
    <t>ออกเอกสารสิทธิ์ในพื้นที่ตำบลด่านช้าง</t>
  </si>
  <si>
    <t>เพื่อจ่ายเป็นค่าใช้จ่ายในการจัดงาน จัดนิทรรศการ งานพิธี รัฐพิธี เพื่อจ่ายเป็น</t>
  </si>
  <si>
    <t>ค่าเลี้ยงรับรอง การประชุมและค่ารับรองในการต้อนรับบุคคลหรือคณะบุคคล</t>
  </si>
  <si>
    <t>นอกราชอาณาจักร เช่นค่าเบี้ยเลี้ยงเดินทาง ค่าพาหนะ ค่าเช่าที่พัก ค่าผ่านทางด่วนพิเศษ</t>
  </si>
  <si>
    <t xml:space="preserve">และค่าใช้จ่ายอื่นๆ ในการเดินทางไปราชการของพนักงานส่วนตำบลและผู้มีสิทธิเบิกจ่ายได้ </t>
  </si>
  <si>
    <t>ค่าของขวัญ ของรางวัลหรือเงินรางวัล ค่าพวงมาลัย กระเช้าดอกไม้ พวงมาลา ฯลฯ</t>
  </si>
  <si>
    <t>เพื่อจ่ายเป็นค่าธรรมเนียมและค่าลงทะเบียนต่างๆ ในการเข้ารับการฝึก</t>
  </si>
  <si>
    <t xml:space="preserve">อบรมหรือการประชุมสัมมนาของพนักงานส่วนตำบล พนักงานจ้าง </t>
  </si>
  <si>
    <t xml:space="preserve"> และผู้ที่มีสิทธิเบิกจ่ายได้</t>
  </si>
  <si>
    <t xml:space="preserve">ค่าติดตั้งไฟฟ้า ประปา โทรศัพท์ อินเตอร์เน็ต ค่าติดตั้งป้าย ค่าล้างอัดรูป </t>
  </si>
  <si>
    <t>ค่าจ้างเหมาบริการ ฯลฯ</t>
  </si>
  <si>
    <t xml:space="preserve">ผู้ปกครอง และค่าใช้จ่ายอื่นๆ ตามโครงการ </t>
  </si>
  <si>
    <t>ส่วนตำบล ตามประกาศพนักงานส่วนตำบล จังหวัดนครราชสีมา เรื่องหลักเกณฑ์</t>
  </si>
  <si>
    <t>การให้พนักงานส่วนตำบล ลูกจ้าง พนักงานจ้างขององค์การบริหารส่วนตำบลได้รับ</t>
  </si>
  <si>
    <t>ตามประกาศคณะกรรมการพนักงานส่วนตำบล จังหวัดนครราชสีมา เรื่องการให้พนักงาน</t>
  </si>
  <si>
    <t>พนักงานจ้าง  และผู้ที่มีสิทธิเบิกจ่ายได้</t>
  </si>
  <si>
    <t>เพื่อจ่ายเป็นค่าธรรมเนียมและค่าลงทะเบียนต่างๆ ในการฝึกอบรม</t>
  </si>
  <si>
    <t xml:space="preserve"> สัมมนาของพนักงานส่วนตำบล พนักงานจ้าง และผู้มีสิทธิเบิกจ่ายได้</t>
  </si>
  <si>
    <t>เพื่อจ่ายเป็นค่าใช้จ่ายในการจัดงาน จัดนิทรรศการ งานพิธี รัฐพิธี เพื่อจ่ายเป็นค่าเลี้ยง</t>
  </si>
  <si>
    <t>รับรองและค่ารับรองในการต้อนรับบุคคลหรือคณะบุคคล</t>
  </si>
  <si>
    <t xml:space="preserve">เพื่อจ่ายเป็นค่าใช้จ่ายในการเดินทางไปราชการ เช่น ค่าเบี้ยเลี้ยงเดินทาง </t>
  </si>
  <si>
    <t xml:space="preserve">ค่าพาหนะ ค่าเช่าที่พัก ค่าผ่านทางด่วนพิเศษและค่าใช้จ่ายอื่นๆ ในการเดินทางไปราชการ </t>
  </si>
  <si>
    <t>ค่าของขวัญ ของรางวัลหรือเงินรางวัล ค่าพวงมาลัย  กระเช้าดอกไม้ พวงมาลา ฯลฯ</t>
  </si>
  <si>
    <t>โครงการประเพณีวันขึ้นปีใหม่ ประจำปี</t>
  </si>
  <si>
    <t>ตำแหน่งผู้ช่วยนักวิชาการศึกษา</t>
  </si>
  <si>
    <t>ส่วนตำบล พนักงานจ้าง ลูกจ้าง พนักงานจ้างขององค์การบริหารส่วนตำบล</t>
  </si>
  <si>
    <t>โครงการจัดงานฉลองชัยชนะท้าวสุรนารี ประเพณีบัวไหมบัวใหญ่</t>
  </si>
  <si>
    <t>จากคณะอนุกรรมการให้แก่องค์กรปกครองส่วนท้องถิ่นระดับจังหวัด กระจายอำนาจ</t>
  </si>
  <si>
    <t>การเบิกจ่ายเมื่อมีงบประมาณเพียงพอ และได้รับความเห็นชอบอำนวยการ การกระจายอำนาจ</t>
  </si>
  <si>
    <t>พนักงานจ้างตามภารกิจตำแหน่ง ผู้ช่วยจ้าพนักงานการเงินและบัญชี</t>
  </si>
  <si>
    <t>พนักงานจ้างตามภารกิจตำแหน่ง ตำแหน่ง ผู้ช่วยเจ้าพนักงานพัสดุ</t>
  </si>
  <si>
    <t xml:space="preserve">พนักงานจ้างตามภารกิจตำแหน่ง ตำแหน่ง ผู้ช่วยเจ้าพนักงานจัดเก็บรายได้                    </t>
  </si>
  <si>
    <t>อุดหนุนกลุ่มอาชีพตำบลด่านช้าง</t>
  </si>
  <si>
    <t xml:space="preserve"> - เพื่อจ่ายเป็นค่าใช้จ่ายในการสนับสนุนส่งเสริมกลุ่มอาชีพเพื่อสร้างความเข้มแข็ง</t>
  </si>
  <si>
    <t>เพื่อจ่ายเป็นค่าเลี้ยงรับรองในการประชุมสภาหรือคณะกรรมการหรือคณะอนุกรรมการที่ได้</t>
  </si>
  <si>
    <t>ซึ่งเป็นสิ่งของที่โดยสภาพเมื่อใช้แล้วย่อมสิ้นเปลืองหมดไปแปรสภาพหรือไม่คงสภาพเดิม</t>
  </si>
  <si>
    <t>รวมถึงค่าใช้จ่ายที่ต้องชำระพร้อมกัน เช่นค่าขนส่ง ค่าภาษี ค่าติดตั้ง เป็นต้น</t>
  </si>
  <si>
    <t>เพื่อจ่ายเป็นค่าจัดหาสิ่งของที่ไม่เข้าลักษณะ และประเภท</t>
  </si>
  <si>
    <t>ตามระเบียบวิชาการงบประมาณ แต่มีความจำเป็นใช้ในประโยชน์ทางราชการ</t>
  </si>
  <si>
    <t>ไม่มีกำหนดไว้ในบัญชีราคามาตรฐานครุภัณฑ์ จึงตั้งงบประมาณรายจ่ายและคุณสมบัติ</t>
  </si>
  <si>
    <t>ของครุภัณฑ์ ตามราคาในจังหวัดนครราชสีมา ตามหนังสือกรมส่งเสริมการปกครอง</t>
  </si>
  <si>
    <t>เพื่อจ่ายเป็นค่าตอบแทนดำเนินการซื้อหรือจ้าง คณะกรรมการตรวจการจ้าง</t>
  </si>
  <si>
    <t>และผู้ควบคุมงานก่อสร้างของ อปท. ตามหนังสือกรมส่งเสริมการปกครอง</t>
  </si>
  <si>
    <t>เพื่อจ่ายเป็นค่าครองชีพชั่วคราวให้แก่พนักงานจ้างตามภารกิจและพนักงานจ้างทั่วไป</t>
  </si>
  <si>
    <t>ตามระเบียบกระทรวงการคลังว่าด้วยการเบิกจ่ายเงิน เพิ่มการครองชีพชั่วคราวของ</t>
  </si>
  <si>
    <t>ตามคณะกรรมการพนักงานส่วนตำบล จังหวัดนครราชสีมา เรื่องหลักเกณฑ์ ให้</t>
  </si>
  <si>
    <t>พนักงานส่วนตำบล ลูกจ้าง พนักงานจ้างขององค์การบริหารส่วนตำบล</t>
  </si>
  <si>
    <t>เพิ่มการครองชีพชั่วคราวของข้าราชการและลูกจ้างประจำของส่วนราชการ</t>
  </si>
  <si>
    <t xml:space="preserve">พนักงานจ้างทั่วไป ตามระเบียบกระทรวงการคลังว่าด้วยการเบิกจ่ายเงิน </t>
  </si>
  <si>
    <t xml:space="preserve">ตามประกาศคณะกรมการพนักงานส่วนตำบลสำหรับพนักงานส่วนตำบล  จังหวัดนครราชสีมา       </t>
  </si>
  <si>
    <t>เรื่องหลักเกณฑ์และเงื่อนไข เกี่ยวกับการบริหารงานบุคคล ขององค์การบริหารส่วนตำบล</t>
  </si>
  <si>
    <t>ตามระเบียบกระทรวงมหาดไทย ว่าด้วยค่าใช้จ่ายในการเดินทาง ไปราชการของเจ้าหน้าที่</t>
  </si>
  <si>
    <t>โครงการพัฒนาระบบ การแพทย์ฉุกเฉิน(EMS) อบต.ด่านช้าง</t>
  </si>
  <si>
    <t>ตามระเบียบวิธีการงบประมาณ แต่มีความจำเป็นใช้ในประโยชน์ทางราชการ</t>
  </si>
  <si>
    <t xml:space="preserve">และประกาศคณะกรรมการพนักงานส่วนตำบล จังหวัดนครราชสีมา </t>
  </si>
  <si>
    <t>จ้างทั่วไป ตามระเบียบกระทรวงการคลังว่าด้วยการเบิกจ่ายเงิน เพิ่มการครองชีพชั่วคราวของ</t>
  </si>
  <si>
    <t>กองทุนหลักประกันสุขภาพแห่งชาติ</t>
  </si>
  <si>
    <t>ตามประกาสคณะกรรมการหลักประกันสุขภาพแห่งชาติ เรื่อง การกำหนดหลักเกณฑ์</t>
  </si>
  <si>
    <t>เพื่อสนับสนุนให้ อบต.หรือเทศบาล ดำเนินการและบริหารจัดการระบบหลักประกัน</t>
  </si>
  <si>
    <t>หรือบรรเทาปัญหาความเดือดร้อน ของประชาชนเป็นส่วนรวามเท่านั้น ที่ไม่สามารถคาดการ</t>
  </si>
  <si>
    <t xml:space="preserve">ได้ล่วงหน้า และไม่ได้ตั้งงบประมาณเพื่อการนั้นไว้ แต่ไม่พอแก่เหตุการณ์ที่ต้องจ่าย </t>
  </si>
  <si>
    <t xml:space="preserve">ค่าใช้จ่ายในโครงการต่างๆ  </t>
  </si>
  <si>
    <t>ค่าธรรมเนียมป่าไม้</t>
  </si>
  <si>
    <t>ก.    ด้านบริหารทั่วไป</t>
  </si>
  <si>
    <t>ข.   ด้านบริการชุมชนและสังคม</t>
  </si>
  <si>
    <t>ค.   ด้านการเศรษฐกิจ</t>
  </si>
  <si>
    <t>ง.    ด้านการดำเนินงานอื่น</t>
  </si>
  <si>
    <t xml:space="preserve">               เพื่อสมทบกองทุนบำเหน็จบำนาญข้าราชการของพนักงานส่วนตำบล </t>
  </si>
  <si>
    <t>               เงินเพื่อการศึกษา</t>
  </si>
  <si>
    <t>               เพื่อสมทบกองทุนประกันสังคมลูกจ้าง</t>
  </si>
  <si>
    <t xml:space="preserve">       คำชี้แจง  ประมาณการไว้สูงกว่าปีงบประมาณที่ผ่านมา เนื่องจากคาดว่าจะจัดเก็บได้ในปีนี้</t>
  </si>
  <si>
    <t xml:space="preserve">       คำชี้แจง ประมาณการไว้สูงกว่าปีงบประมาณที่ผ่านมา โดยตั้งใกล้เคียงกับบัญชีคุมผู้ชำระภาษีบำรุงท้องที่</t>
  </si>
  <si>
    <t xml:space="preserve">       คำชี้แจง  ประมาณการไว้สูงกว่าปีงบประมาณที่ผ่านมา โดยตั้งใกล้เคียงกับบัญชีคุมผู้ชำระภาษีป้าย</t>
  </si>
  <si>
    <t xml:space="preserve">         คำชี้แจง ประมาณการไว้ใกล้เคียงกับปีที่ผ่านมา เนื่องจากคาดว่าจะจัดเก็บได้ในปีนี้</t>
  </si>
  <si>
    <t xml:space="preserve">         คำชี้แจง ประมาณการไว้สูงกว่าปีที่ผ่านมา เนื่องจากคาดว่าจะจัดเก็บได้ในปีนี้</t>
  </si>
  <si>
    <t xml:space="preserve">         คำชี้แจง ประมาณการไว้สูงกว่าปีที่ผ่านมา เนื่องจากคาดว่าจะจัดเก็บได้สูงกับปีงบประมาณที่ผ่านมา</t>
  </si>
  <si>
    <t xml:space="preserve">         คำชี้แจง ประมาณการไว้สูงกว่าปีที่ผ่านมา เนื่องจากคาดว่าจะได้รับในปีงบประมาณนี้</t>
  </si>
  <si>
    <t xml:space="preserve">        คำชี้แจง ประมาณการไว้ใกล้เคียงกับปีงบประมาณที่ผ่านมา เนื่องจากคาดว่าจะได้รับการจัดสรรในปีนี้</t>
  </si>
  <si>
    <t xml:space="preserve">        คำชี้แจง  ประมาณการไว้ใกล้เคียงกับปีงบประมาณที่ผ่านมา  เนื่องจากคาดว่าจะได้รับจัดสรรไม่ต่างจากเดิม</t>
  </si>
  <si>
    <t xml:space="preserve">        คำชี้แจง  ประมาณการไว้สูงกว่าปีงบประมาณที่ผ่านมา  เนื่องจากคาดว่าจะได้รับจัดสรรเพิ่มขึ้นกว่าปีที่ผ่านมา</t>
  </si>
  <si>
    <t xml:space="preserve">        คำชี้แจง  ประมาณการใกล้เคียงกับปีที่ผ่านมา เนื่องจากคาดว่าจะได้รับจัดสรรในปีนี้</t>
  </si>
  <si>
    <t xml:space="preserve">        คำชี้แจง  ประมาณการสูงกว่าปีที่ผ่านมา เนื่องจากคาดว่าจะได้รับใกล้เคียงกับปีที่ผ่านมา</t>
  </si>
  <si>
    <t>หน่วยงาน  สำนักงานปลัดองค์การบริหารส่วนตำบล</t>
  </si>
  <si>
    <t>เพื่อจ่ายเป็นค่าวัสดุก่อสร้างให้กับประชาชนผู้ยากไร้ ผู้มีรายได้น้อยหรือผู้ด้อย</t>
  </si>
  <si>
    <t>โอกาสในพื้นที่ตำบลด่านช้าง</t>
  </si>
  <si>
    <t xml:space="preserve">       คำชี้แจง ประมาณการไว้ใกล้เคียงกับปีที่ผ่านมา  เนื่องจากคาดว่าจะมีการขออนุญาตก่อสร้างไม่ต่างจากปีที่ผ่านมา</t>
  </si>
  <si>
    <t>ข.  รายได้ที่มิใช่ภาษีอากร            รวมทั้งสิ้น</t>
  </si>
  <si>
    <t xml:space="preserve">บาท   </t>
  </si>
  <si>
    <t>จำนวน  รวม</t>
  </si>
  <si>
    <t>จำนวนรวม</t>
  </si>
  <si>
    <t xml:space="preserve">     </t>
  </si>
  <si>
    <t>ประจำปีต่อสภาองค์การบริหารส่วนตำบลด่านช้างอีกครั้งหนึ่ง  ฉะนั้น  ในโอกาสนี้คณะผู้บริหารองค์การบริหารส่วนตำบล</t>
  </si>
  <si>
    <t>รายการเงินอุดหนุนพาะกิจ เงินกู้ เงินจ่ายขาดเงินสะสม (รายจ่ายที่ไม่นำไปตั้งงบประมาณ)</t>
  </si>
  <si>
    <t xml:space="preserve"> โดยแยกรายละเอียดตามแผนงานได้ดังนี้</t>
  </si>
  <si>
    <t>รายละเอียดตามแบบแปลนที่ อบต.กำหนด</t>
  </si>
  <si>
    <t>สำนักงานปลัดองค์การบริหารส่วนตำบล</t>
  </si>
  <si>
    <t xml:space="preserve"> สำนักงานปลัดองค์การบริหารส่วนตำบล</t>
  </si>
  <si>
    <t>เช่น ไม้สตาฟ ซึ่งเป็นสิ่งของที่โดยสภาพเมื่อใช้แล้วย่อมสิ้นเปลืองหมด</t>
  </si>
  <si>
    <t>ไปแปรสภาพหรือไม่คงสภาพเดิม หรือสิ่งของที่มีลักษณะคงทนถาวร</t>
  </si>
  <si>
    <t>พร้อมกัน เช่นค่าขนส่ง ค่าภาษี ค่าติดตั้ง เป็นต้น</t>
  </si>
  <si>
    <t>โครงการติดตามเยี่ยม ดูแล ผู้สูงอายุ ผู้พิการ ผู้ปวยเอดส์และกลุ่มเสี่ยง</t>
  </si>
  <si>
    <t xml:space="preserve">                                                          ( นางสมจิตร  พัชรพีรนันท์ )</t>
  </si>
  <si>
    <t xml:space="preserve">            </t>
  </si>
  <si>
    <t xml:space="preserve">                                                 ตำแหน่ง  นายกองค์การบริหารส่วนตำบลด่านช้าง</t>
  </si>
  <si>
    <t xml:space="preserve">          (ลงนาม)    </t>
  </si>
  <si>
    <t>ส่วนที่  ๑</t>
  </si>
  <si>
    <t>๑.    สถานะการคลัง</t>
  </si>
  <si>
    <t>๑.  เงินอุดหนุนเฉพาะกิจ</t>
  </si>
  <si>
    <t>๑.เงินสนับสนุน ศพด.</t>
  </si>
  <si>
    <t xml:space="preserve">      ๑.     แผนงานบริหารงานทั่วไป</t>
  </si>
  <si>
    <t xml:space="preserve">๑.  แผนงานบริหารงานทั่วไป                                                </t>
  </si>
  <si>
    <t xml:space="preserve">๑.  แผนงานสาธารณสุข                                           </t>
  </si>
  <si>
    <t xml:space="preserve">๑.  แผนงานการเกษตร                                                </t>
  </si>
  <si>
    <t xml:space="preserve">๑.  แผนงานงบกลาง                                              </t>
  </si>
  <si>
    <t>(๑)  แผนงานบริหารงานทั่วไป</t>
  </si>
  <si>
    <t xml:space="preserve">(๑)  แผนงานสาธารณสุข                                           </t>
  </si>
  <si>
    <t>(๑)  แผนงานการเกษตร</t>
  </si>
  <si>
    <t>(๑)  แผนงานงบกลาง</t>
  </si>
  <si>
    <t>(๑)  แผนงานการพาณิชย์</t>
  </si>
  <si>
    <t>๑.     เพื่อให้การบริหารงานทั่วไป  การบริหารงานบุคคลและการบริหารงานคลัง เป็นไปอย่างมีประสิทธิภาพ</t>
  </si>
  <si>
    <t>๑.     การบริหารงานทั่วไป  การบริหารงานบุคคล และบริหารงานคลัง</t>
  </si>
  <si>
    <t>๑.     สำนักงานปลัดองค์การบริหารส่วนตำบล</t>
  </si>
  <si>
    <t>๑.     เพื่อให้การดำเนินการเกี่ยวกับการป้องกันภัยฝ่ายพลเรือน  เป็นไปอย่างมีประสิทธิภาพและเกิดประโยชน์</t>
  </si>
  <si>
    <t>๑.     การบริหารงานทั่วไปเกี่ยวกับการรักษาความสงบภายใน</t>
  </si>
  <si>
    <t>๑.     เพื่อให้การดำเนินการเกี่ยวกับการศึกษาเป็นไปอย่างมีประสิทธิภาพ</t>
  </si>
  <si>
    <t>๑.     การบริหารงานทั่วไปเกี่ยวกับการศึกษา</t>
  </si>
  <si>
    <t>๑.     เพื่อให้การดำเนินการเกี่ยวกับการสาธารณสุขเป็นไปอย่างมีประสิทธิภาพ</t>
  </si>
  <si>
    <t>๑.     การบริหารงานทั่วไปเกี่ยวกับสาธารณสุข</t>
  </si>
  <si>
    <t>๑.     เพื่อให้บริการและช่วยเหลือสังคมสงเคราะห์ให้ประชาชนและบรรเทาความเดือนร้อน</t>
  </si>
  <si>
    <t>๑.งานบริการทั่วไปเกี่ยวกับสังคมสงเคราะห์</t>
  </si>
  <si>
    <t>๑.     เพื่อให้การดำเนินการบริหารทั่วไปและการบริหารด้านบุคคลเป็นไปอย่างมีประสิทธิภาพ</t>
  </si>
  <si>
    <t>๑.     งานบริหารทั่วไปและการบริหารงานบุคคลเกี่ยวกับเคหะและชุมชน</t>
  </si>
  <si>
    <t>๑.     เพื่อสร้างความเข้มแข็งให้กับกลุ่มแม่บ้านและกลุ่มอาชีพต่าง ๆ ให้มีอาชีพเสริมแลเพิ่มรายได้และสามารถ</t>
  </si>
  <si>
    <t>๑.     งานส่งเสริมและสนับสนุนความเข้มแข็งของชุมชน</t>
  </si>
  <si>
    <t>๑.      เพื่อส่งเสริมการแข่งขันกีฬาเยาวชนและประชาชน  ซึ่งจะเป็นการส่งเสริมให้ประชาชนและเยาวชนได้ใช้</t>
  </si>
  <si>
    <t>๑.     งานกีฬาและนันทนาการ</t>
  </si>
  <si>
    <t>๑.     เพื่อเป็นการอนุรักษ์ทรัพยากรธรรมชาติและสิ่งแวดล้อมปลูกต้นไม้ให้ร่มรื่นและเป็นที่พักผ่อนของประชาชน</t>
  </si>
  <si>
    <t>๑.     งานส่งเสริมการเกษตร</t>
  </si>
  <si>
    <t>๑.     เพื่อให้การดำเนินการเกี่ยวกับงานงบกลางเป็นไปอย่างมีประสิทธิภาพ</t>
  </si>
  <si>
    <t>๑.       รายจ่ายตามข้อผูกพันที่มีตามกฎหมาย</t>
  </si>
  <si>
    <t>ส่วนที่  ๒</t>
  </si>
  <si>
    <t>๒.    การบริหารงบประมาณในปีที่ผ่านมาและปีปัจจุบัน</t>
  </si>
  <si>
    <t xml:space="preserve"> ๒.  เงินสนับสนุนบุคลากรถ่ายโอน</t>
  </si>
  <si>
    <t>๒.  เงินจ่ายขาดจากเงินสะสม</t>
  </si>
  <si>
    <t>๒.  แผนงานรักษาความสงบภายใน</t>
  </si>
  <si>
    <t>๒.  แผนงานเคหะและชุมชน</t>
  </si>
  <si>
    <t>๒.  แผนงานอุตสาหกรรมและการโยธา</t>
  </si>
  <si>
    <t>(๒)  แผนงานรักษาความสงบภายใน</t>
  </si>
  <si>
    <t>(๒.  แผนงานเคหะและชุมชน</t>
  </si>
  <si>
    <t>(๒)  แผนงานการอุตสาหกรรมและการโยธา</t>
  </si>
  <si>
    <t>๒.     เพื่อให้การบริหารงานด้านการจัดเก็บสถิติ ข้อมูล ตลอดจนวางแผนพัฒนา เป็นไปอย่างมีประสิทธิภาพ</t>
  </si>
  <si>
    <t>๒.     การจัดเก็บสถิติข้อมูลในการวางแผนพัฒนา  และการจัดทำงบประมาณ</t>
  </si>
  <si>
    <t>๒.     ส่วนการคลัง</t>
  </si>
  <si>
    <t>๒.     เพื่อป้องกันภัยพิบัติจากภัยธรรมชาติ อัคคีภัย อุบัติภัยต่างๆ</t>
  </si>
  <si>
    <t>๒.     งานฝึกอบรมอาสาสมัครป้องกันภัยฝ่ายพลเรือน (อปพร.)</t>
  </si>
  <si>
    <t>๒.     งานระดับก่อนวัยเรียนและประถมศึกษา</t>
  </si>
  <si>
    <t>๒.     งานโรงพยาบาล  งานบริการสาธารณสุขและงานสาธารณสุขอื่น</t>
  </si>
  <si>
    <t>๒.     งานสวัสดิการสังคมและสังคมสงเคราะห์ เช่น เบี้ยยังชีพคนชรา ผู้พิการและผู้ป่วยโรคเอดส์ เป็นต้น</t>
  </si>
  <si>
    <t>๒.     เพื่อพัฒนาเส้นทางการคมนาคมให้เหมาะสม</t>
  </si>
  <si>
    <t>๒.     งานที่ดินและสิ่งก่อสร้าง อาทิ ถนน  สะพาน  ไฟฟ้า  แหล่งน้ำ  ฯลฯ</t>
  </si>
  <si>
    <t>๒.     เพื่อส่งเสริมกิจกรรมรณรงค์ต่อต้านยาเสพติด ศูนย์ต่อสู้เพื่อเอาชนะยาเสพติดและผู้มีอิทธิพลอำเภอบัวใหญ่</t>
  </si>
  <si>
    <t>๒.      เพื่อสนับสนุนวัฒนธรรมประเพณีท้องถิ่น</t>
  </si>
  <si>
    <t>๒.     งานศาสนาวัฒนธรรมท้องถิ่นต่างๆ</t>
  </si>
  <si>
    <t>๒.     เพื่อเป็นการปรับปรุงคุณภาพของข้าวเพื่อให้เกษตรกรผู้ทำนาได้ปลูกข้าวพันธ์ดีได้ผลผลิตสูง</t>
  </si>
  <si>
    <t>๒.     งานอนุรักษ์แหล่งน้ำและป่าไม้ ทรัพยากรธรรมชาติและสิ่งแวดล้อม</t>
  </si>
  <si>
    <t>๒.       สำรองไว้ใช้จ่ายในกิจการที่ไม่สามารถคาดหมายได้</t>
  </si>
  <si>
    <t>ส่วนที่  ๓</t>
  </si>
  <si>
    <t>๓.  แผนงานสังคมสงเคราะห์</t>
  </si>
  <si>
    <t>(๓)  แผนงานสังคมสงเคราะห์</t>
  </si>
  <si>
    <t>ทั้งนี้ตามรายละเอียดปรากฏในส่วนที่  ๓</t>
  </si>
  <si>
    <t>๓.     เพื่อให้งานด้านกฎหมายและการจัดทำนิติกรรมต่าง ๆ  เป็นไปอย่างมีประสิทธิภาพ</t>
  </si>
  <si>
    <t>๓.     การดำเนินงานสภา และการประชุมสภา</t>
  </si>
  <si>
    <t>๓.     อุดหนุนโรงเรียนในเขตตำบลด่านช้าง ตามโครงการ/กิจกรรมต่างๆ</t>
  </si>
  <si>
    <t>๓.     เพื่อให้การรักษาความสะอาดในชุมชนถูกต้องตามสุขลักษณะ</t>
  </si>
  <si>
    <t>๓.     เพื่อส่งเสริมกิจกรรมรณรงค์พัฒนาบ้านเมืองให้น่าอยู่อาชีพเฟื่องฟูเชิดชูคุณธรรม</t>
  </si>
  <si>
    <t xml:space="preserve"> ๔.เงินสนับสนุนค่าเบี้ยยังชีพผู้สูงอายุ</t>
  </si>
  <si>
    <t>๔.  แผนงานด้านการศึกษา</t>
  </si>
  <si>
    <t xml:space="preserve">           ข้อ ๔.  งบประมาณรายจ่ายทั่วไป</t>
  </si>
  <si>
    <t>(๔)  แผนงานด้านการศึกษา</t>
  </si>
  <si>
    <t>๔.     เพื่อให้การดำเนินงานในด้านกิจการสภาองค์การบริหารส่วนตำบลเป็นไปด้วยความเรียบร้อย</t>
  </si>
  <si>
    <t>ปี ๒๕๕๕</t>
  </si>
  <si>
    <t>๕. เงินสนับสนุนค่าเบี้ยยังชีพผู้พิการ</t>
  </si>
  <si>
    <t>๕.  แผนงานเสริมสร้างความเข้มแข็งของชุมชน</t>
  </si>
  <si>
    <t>(๕)  แผนงานเสริมสร้างความเข้มแข็งของชุมชน</t>
  </si>
  <si>
    <t xml:space="preserve">         ข้อ ๕. งบประมาณรายจ่ายเฉพาะการ</t>
  </si>
  <si>
    <t>ปี ๒๕๕๖</t>
  </si>
  <si>
    <t>งบประมาณปี ๒๕๕๖</t>
  </si>
  <si>
    <t>๖. เงินอุดหนุนทั่วไป(ไทยเข้มแข็ง)</t>
  </si>
  <si>
    <t>๖.  แผนงานการศาสนาวัฒนธรรมและนันทนาการ</t>
  </si>
  <si>
    <t>(๖)  แผนงานการศาสนาวัฒนธรรมและนันทนาการ</t>
  </si>
  <si>
    <t xml:space="preserve">         ข้อ ๖. ให้นายกองค์การบริหารส่วนตำบลด่านช้าง  ปฏิบัติการเบิกจ่ายเงินงบประมาณที่ได้รับอนุมัติให้เป็น</t>
  </si>
  <si>
    <t>๗. เงินสนับสนุนศูนย์พัฒนาครอบครัว ต.ด่านช้าง</t>
  </si>
  <si>
    <t xml:space="preserve">        ข้อ  ๗.  ให้นายกองค์การบริหารส่วนตำบลด่านช้าง มีหน้าที่รักษาการให้เป็นไปตามข้อบัญญัตินี้</t>
  </si>
  <si>
    <t>ค่าธรรมเนียมจดทะเบียนพาณิชย์ (๔๑๒๑๒๘)</t>
  </si>
  <si>
    <t>พระราชบัญญัติสภาตำบลและองค์การบริหารส่วนตำบล พ.ศ.๒๕๓๗ และที่แก้ไขเพิ่มเติมจนถึงปัจจุบัน มาตรา ๘๗</t>
  </si>
  <si>
    <t>รายได้เบ็ดเตล็ดอื่นๆ (๔๑๕๙๙๙)</t>
  </si>
  <si>
    <t>ภาษีจัดสรรอื่นๆ (๔๒๑๙๙๙)</t>
  </si>
  <si>
    <t>๓.  เงินอุดหนุน อบต. ๙ แท่ง</t>
  </si>
  <si>
    <t>หมวดภาษีอากร (๔๑๑๐๐๐)</t>
  </si>
  <si>
    <t>ภาษีโรงเรือนและที่ดิน (๔๑๑๐๐๑)</t>
  </si>
  <si>
    <t>ภาษีบำรุงท้องที่ (๔๑๑๐๐๒)</t>
  </si>
  <si>
    <t>ภาษีป้าย (๔๑๑๐๐๓)</t>
  </si>
  <si>
    <t>ค่าธรรมเนียมเกี่ยวกับการควบคุมอาคาร (๔๑๒๑๐๖)</t>
  </si>
  <si>
    <t>ค่าธรรมเนียมในการออกหนังสือรับรองการแจ้งสถานที่จำหน่ายอาหารหรือสะสมอาหาร (๔๑๒๑๐๙)</t>
  </si>
  <si>
    <t>ค่าปรับผู้กระทำผิดกฎหมายจราจรทางบก (๔๑๒๒๐๒)</t>
  </si>
  <si>
    <t>ค่าปรับผู้กระทำผิดกฎหมายรักษาความสะอาดและความเป็นระเบียบเรียบร้อยของบ้านเมือง (๔๑๒๒๐๔)</t>
  </si>
  <si>
    <t>ค่าปรับผู้กระทำผิดกฎหมายสาธารณสุข (๔๑๒๒๐๗)</t>
  </si>
  <si>
    <t>ค่าปรับผู้กระทำผิดกฎหมายและข้อบังคับท้องถิ่น (๔๑๒๒๐๙)</t>
  </si>
  <si>
    <t>ค่าปรับการผิดสัญญา (๔๑๒๒๑๐)</t>
  </si>
  <si>
    <t>ค่าใบอนุญาตรับทำการกำจัดสิ่งปฏิกูลหรือมูลฝอย (๔๑๒๓๐๒)</t>
  </si>
  <si>
    <t>ค่าใบอนุญาตประกอบการค้าสำหรับกิจการที่เป็นอันตรายต่อสุขภาพ (๔๑๒๓๐๓)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</si>
  <si>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๒๐๐ ตารางเมตร (๔๑๒๓๐๔)</t>
  </si>
  <si>
    <t>ค่าใบอนุญาตจำหน่ายสินค้าในที่หรือทางสาธารณะ (๔๑๒๓๐๕)</t>
  </si>
  <si>
    <t>หมวดรายได้จากทรัพย์สิน (๔๑๓๐๐๐)</t>
  </si>
  <si>
    <t>ดอกเบี้ย (๔๑๓๐๐๓)</t>
  </si>
  <si>
    <t>หมวดรายได้เบ็ดเตล็ด (๔๑๕๐๐๐)</t>
  </si>
  <si>
    <t>เงินที่มีผู้อุทิศให้ (๔๑๕๐๐๓)</t>
  </si>
  <si>
    <t>ค่าขายแบบแปลน (๔๑๕๐๐๔)</t>
  </si>
  <si>
    <t>ค่าจำหน่ายแบบพิมพ์และคำร้อง (๔๑๕๐๐๖)</t>
  </si>
  <si>
    <t>ค่ารับรองสำเนาและถ่ายเอกสาร (๔๑๕๐๐๗)</t>
  </si>
  <si>
    <t>ค.  รายได้จากทุน (๔๑๖๐๐๐)</t>
  </si>
  <si>
    <t>๑.  ค่าขายทอดตลาดทรัพย์สิน (๔๑๖๐๐๑)</t>
  </si>
  <si>
    <t>หมวดภาษีจัดสรร (๔๒๑๐๐๐)</t>
  </si>
  <si>
    <t>ภาษีมูลค่าเพิ่มตาม พ.ร.บ.กำหนดแผนฯ (๔๒๑๐๐๒)</t>
  </si>
  <si>
    <t>ภาษีมูลค่าเพิ่ม ๑ ใน ๙ (๔๑๒๐๐๔)</t>
  </si>
  <si>
    <t>ภาษีธุรกิจเฉพาะ (๔๒๑๐๐๕)</t>
  </si>
  <si>
    <t>ภาษีสุรา (๔๒๑๐๐๖)</t>
  </si>
  <si>
    <t>ภาษีสรรพสามิต (๔๒๑๐๐๗)</t>
  </si>
  <si>
    <t>ค่าภาคหลวงแร่ (๔๒๑๐๑๒)</t>
  </si>
  <si>
    <t>ค่าภาคหลวงปิโตรเลียม (๔๒๑๐๑๓)</t>
  </si>
  <si>
    <t>ค่าธรรมเนียมจดทะเบียนสิทธิและนิติกรรมตามประมวลกฎหมายที่ดิน (๔๒๑๐๑๕)</t>
  </si>
  <si>
    <t>หมวดเงินอุดหนุนทั่วไป (๔๓๑๐๐๐)</t>
  </si>
  <si>
    <t>เงินอุดหนุนทั่วไป สำหรับดำเนินการตามอำนาจหน้าที่และภารกิจถ่ายโอนเลือกทำ (๔๓๑๐๐๒)</t>
  </si>
  <si>
    <t>ด้านบริหารทั่วไป (๐๐๑๐๐)</t>
  </si>
  <si>
    <t>แผนงานบริหารงานทั่วไป (๐๐๑๑๐)</t>
  </si>
  <si>
    <t>แผนงานรักษาความสงบภายใน (๐๐๑๒๐)</t>
  </si>
  <si>
    <t>ด้านบริการชุมชนและสังคม (๐๐๒๐๐)</t>
  </si>
  <si>
    <t>แผนงานการศึกษา (๐๐๒๑๐)</t>
  </si>
  <si>
    <t>แผนงานสาธารณสุข (๐๐๒๒๐)</t>
  </si>
  <si>
    <t>แผนงานสังคมสงเคราะห์ (๐๐๒๓๐)</t>
  </si>
  <si>
    <t>แผนงานเคหะและชุมชน (๐๐๒๔๐)</t>
  </si>
  <si>
    <t>แผนงานสร้างความเข้มแข็งของชุมชน (๐๐๒๕๐)</t>
  </si>
  <si>
    <t>แผนงานการศาสนาวัฒนธรรมและนันทนาการ (๐๐๒๖๐)</t>
  </si>
  <si>
    <t>ด้านการเศรษฐกิจ (๐๐๓๐๐)</t>
  </si>
  <si>
    <t>แผนงานการเกษตร (๐๐๓๒๐)</t>
  </si>
  <si>
    <t>ด้านการดำเนินการอื่น (๐๐๔๐๐)</t>
  </si>
  <si>
    <t>แผนงานงบกลาง (๐๐๔๑๐)</t>
  </si>
  <si>
    <t>๑,๓๘๐,๗๒๐.๐๐</t>
  </si>
  <si>
    <t>๓๐๑,๘๘๐.๐๐</t>
  </si>
  <si>
    <t>๕๓๐,๐๐๐.๐๐</t>
  </si>
  <si>
    <t>๔,๑๗๘,๙๕๐.๐๐</t>
  </si>
  <si>
    <t>๗๙๐,๐๐๐.๐๐</t>
  </si>
  <si>
    <t>๕,๕๐๙,๐๐๐.๐๐</t>
  </si>
  <si>
    <t>๑,๕๔๓,๓๒๐.๐๐</t>
  </si>
  <si>
    <t>๒๒๐,๐๐๐.๐๐</t>
  </si>
  <si>
    <t>๙,๕๘๒,๑๖๐.๐๐</t>
  </si>
  <si>
    <t>๒๕,๓๙๓,๐๓๐.๐๐</t>
  </si>
  <si>
    <t>๑๘๐,๐๐๐.๐๐</t>
  </si>
  <si>
    <t>แผนงานการรักษาความสงบภายใน (๐๐๑๒๐)</t>
  </si>
  <si>
    <t>ด้านการดำเนินงานอื่น (๐๐๔๐๐)</t>
  </si>
  <si>
    <t>๒,๖๕๗,๕๒๐</t>
  </si>
  <si>
    <t>๒๔๖,๐๐๐</t>
  </si>
  <si>
    <t>๑๐๐,๐๐๐</t>
  </si>
  <si>
    <t>๑๕,๐๐๐</t>
  </si>
  <si>
    <t>๐๐๑๑๑</t>
  </si>
  <si>
    <t>๐๐๑๑๒</t>
  </si>
  <si>
    <t>๐๐๑๑๓</t>
  </si>
  <si>
    <t>๒๐,๐๐๐</t>
  </si>
  <si>
    <t>๒๐๐,๐๐๐</t>
  </si>
  <si>
    <t>๒๒๐,๐๐๐</t>
  </si>
  <si>
    <t>๐๐๑๒๑</t>
  </si>
  <si>
    <t>๐๐๑๒๓</t>
  </si>
  <si>
    <t>๖๖,๙๕๐</t>
  </si>
  <si>
    <t>๐๐๒๑๑</t>
  </si>
  <si>
    <t>๐๐๒๑๒</t>
  </si>
  <si>
    <t>๐๐๒๒๑</t>
  </si>
  <si>
    <t>๐๐๒๒๓</t>
  </si>
  <si>
    <t>๑๘๐,๐๐๐</t>
  </si>
  <si>
    <t>๑๐,๐๐๐</t>
  </si>
  <si>
    <t>๖๑๐,๐๐๐</t>
  </si>
  <si>
    <t>๐๐๒๓๑</t>
  </si>
  <si>
    <t>๐๐๒๓๒</t>
  </si>
  <si>
    <t>๐๐๒๔๑</t>
  </si>
  <si>
    <t>๐๐๒๔๒</t>
  </si>
  <si>
    <t>๐๐๒๕๒</t>
  </si>
  <si>
    <t>๖๖๐,๐๐๐</t>
  </si>
  <si>
    <t>๒๕๐,๐๐๐</t>
  </si>
  <si>
    <t>๐๐๒๖๒</t>
  </si>
  <si>
    <t>๐๐๒๖๓</t>
  </si>
  <si>
    <t>๔๐,๐๐๐</t>
  </si>
  <si>
    <t>๘๐,๐๐๐</t>
  </si>
  <si>
    <t>๑๒๐,๐๐๐</t>
  </si>
  <si>
    <t>๐๐๓๒๑</t>
  </si>
  <si>
    <t>๐๐๓๒๒</t>
  </si>
  <si>
    <t>๐๐๔๑๑</t>
  </si>
  <si>
    <t>ร้อยละ ๑ ของงบประมาณรายรับ โดยไม่รวมเงินอุดหนุน เงินกู้ เงินที่มีผู้อุทิศให้</t>
  </si>
  <si>
    <t>ลงวันที่ ๑๔ พฤศจิกายน ๒๕๔๖</t>
  </si>
  <si>
    <t>หรือเงินอุดหนุนประจำปี ๒๕๕๖ ตามกฏกระทรวง ฉบับที่ ๔ พ.ศ.๒๕๔๒ ออกตาม พรบ.</t>
  </si>
  <si>
    <t>ลงวันที่ ๒๒ มิถุนายน ๒๕๔๘</t>
  </si>
  <si>
    <t>สุขภาพในระดับท้องถิ่น หรือพื้นที่ ลงวันที่ ๒๘ มิถุนายน พ.ศ.๒๕๔๘</t>
  </si>
  <si>
    <t>ลงวันที่ ๑๔ มิถุนายน ๒๕๕๔</t>
  </si>
  <si>
    <t xml:space="preserve">ตั้งตามหนังสือสำนักงานประกันสังคม ด่วนที่ มท ๐๖๐๔/ว ๙๔๙ </t>
  </si>
  <si>
    <t>(เงินสมทบ อบต.ขนาดกลางไม่น้อยกว่าร้อยละ ๓๐ ของค่าบริการสาธารณสุข ที่ได้รับจาก</t>
  </si>
  <si>
    <t>๑. หมวดงบกลาง (๕๑๐๐๐๐)</t>
  </si>
  <si>
    <t>ปรากฏในแผนงานงบกลาง(๐๐๔๑๐)</t>
  </si>
  <si>
    <t>งานงบกลาง(๐๐๔๑๑)</t>
  </si>
  <si>
    <t>ประเภท เบี้ยยังชีพผู้ป่วยโรคเอดส์ (๑๑๐๙๐๐)</t>
  </si>
  <si>
    <t>เพื่อจ่ายเป็นเบี้ยยังชีพผู้ป่วยโรคเอดส์ จำนวน ๑๐ คน ในอัตราคนๆ ละ ๕๐๐ บาท/เดือน</t>
  </si>
  <si>
    <t>บำเหน็จบำนาญ พ.ศ.๒๕๕๐ และตามหนังสือ ที่ มท ๐๘๓๐.๕/๑๐๘๕๖</t>
  </si>
  <si>
    <t xml:space="preserve">ตามหนังสือกรมส่งเสริมการปกครองส่วนท้องถิ่น ที่ มท ๐๘๐๘.๒/ว ๒๐๗๒  </t>
  </si>
  <si>
    <t>๑.๑</t>
  </si>
  <si>
    <t>๑.๒</t>
  </si>
  <si>
    <t>๑.๓</t>
  </si>
  <si>
    <t>๑.๔</t>
  </si>
  <si>
    <t>๑.๕</t>
  </si>
  <si>
    <t>๔๒,๐๐๐</t>
  </si>
  <si>
    <t>๙๐,๐๐๐</t>
  </si>
  <si>
    <t>๓)</t>
  </si>
  <si>
    <t>๔)</t>
  </si>
  <si>
    <t>๕)</t>
  </si>
  <si>
    <t>สำนักงานคณะกรรมการการศึกษาขั้นพื้นฐานในเขตตำบลด่านช้าง จำนวน ๕ แห่ง</t>
  </si>
  <si>
    <t>๖)</t>
  </si>
  <si>
    <t>เพื่อจ่ายเป็นค่าอาหารเสริม(นม) ให้เด็กชั้นอนุบาล-ป. ๖ ของโรงเรียนสังกัดสำนักงานคณะ</t>
  </si>
  <si>
    <t>- เพื่อจ่ายเป็นค่าอาหารกลางวัน ให้เด็กชั้นอนุบาล-ป.๖ ของโรงเรียนสังกัด สพฐ. ในเขตพื้นที่</t>
  </si>
  <si>
    <t>๗)</t>
  </si>
  <si>
    <t>๘)</t>
  </si>
  <si>
    <t>๙)</t>
  </si>
  <si>
    <t>งบดำเนินการ (๕๓๐๐๐๐)</t>
  </si>
  <si>
    <t>หมวดค่าวัสดุ (๕๓๓๐๐๐)</t>
  </si>
  <si>
    <t>ประเภท  วัสดุงานบ้านงานครัว (๓๓๐๓๐๐)</t>
  </si>
  <si>
    <t>ประเภท ค่าอาหารเสริม(นม) (๓๓๐๔๐๐)</t>
  </si>
  <si>
    <t>ประเภท ค่าอาหารกลางวันเด็กนักเรียน (๓๓๐๕๐๐)</t>
  </si>
  <si>
    <t>งบเงินอุดหนุน (๕๖๐๐๐๐)</t>
  </si>
  <si>
    <t>งบรายจ่ายอื่น (๕๕๐๐๐๐)</t>
  </si>
  <si>
    <t>จัดสรรให้เด็กเล็กจำนวน ๙๕ คน อัตราเด็กคนละ ๖๐๐ บาท/ปี</t>
  </si>
  <si>
    <t>เพื่อจ่ายเป็นค่าใช้จ่ายในการพัฒนาผู้ดูแลเด็ก จำนวน ๓ คนๆ ละ ๓,๐๐๐ บาท/ปี</t>
  </si>
  <si>
    <t>๑.๑.๑</t>
  </si>
  <si>
    <t>ตำแหน่ง หัวหน้าส่วนการศึกษา ศาสนาและวัฒนธรรม จำนวน ๑ อัตรา</t>
  </si>
  <si>
    <t>ตำแหน่ง นักวิชาการศึกษา จำนวน ๑ อัตรา</t>
  </si>
  <si>
    <t>๑.๑.๓</t>
  </si>
  <si>
    <t>๑.๑.๔</t>
  </si>
  <si>
    <t>หมวดค่าตอบแทน (๕๓๑๐๐๐)</t>
  </si>
  <si>
    <t>องค์กรปกครองส่วนท้องถิ่น (๓๑๐๑๐๐)</t>
  </si>
  <si>
    <t>ประเภท  ค่าตอบแทนการปฏิบัติงานนอกเวลาราชการ (๓๑๐๓๐๐)</t>
  </si>
  <si>
    <t>ประเภท  ค่าเช่าบ้าน (๓๑๐๔๐๐)</t>
  </si>
  <si>
    <t>ประเภท  เงินช่วยเหลือการศึกษาบุตร (๓๑๐๕๐๐)</t>
  </si>
  <si>
    <t>ประเภท  เงินช่วยเหลือค่ารักษาพยาบาล (๓๑๐๖๐๐)</t>
  </si>
  <si>
    <t>๑)</t>
  </si>
  <si>
    <t>๑๐)</t>
  </si>
  <si>
    <t>๑๑)</t>
  </si>
  <si>
    <t>๑๓)</t>
  </si>
  <si>
    <t>๑๔)</t>
  </si>
  <si>
    <t>๑๕)</t>
  </si>
  <si>
    <t>ประเภท  วัสดุสำนักงาน (๓๓๐๑๐๐)</t>
  </si>
  <si>
    <t>ประเภท วัสดุโฆษณาและเผยแพร่ (๓๓๑๑๐๐)</t>
  </si>
  <si>
    <t>ประเภท  วัสดุกีฬา (๓๓๑๓๐๐)</t>
  </si>
  <si>
    <t>เพื่อเป็นค่าใช้จ่ายในการจัดซื้ออุปกรณ์กีฬาประจำหมู่บ้าน ทั้ง ๑๑ หมู่บ้านในเขตพื้นที่ตำบล</t>
  </si>
  <si>
    <t>ประเภท วัสดุคอมพิวเตอร์ (๓๓๑๔๐๐)</t>
  </si>
  <si>
    <t>๓.๑.๑</t>
  </si>
  <si>
    <t>หมวดเงินอุดหนุน (๕๖๑๐๐๐)</t>
  </si>
  <si>
    <t>๔.๑.๑</t>
  </si>
  <si>
    <t>หมวดรายจ่ายอื่น (๕๕๑๐๐๐)</t>
  </si>
  <si>
    <t>เพื่อจ่ายเป็นค่าวัสดุการศึกษาเด็กเล็ก สำหรับศูนย์พัฒนาเด็กเล็ (อปท. จัดตั้งเอง) จำนวน ๑ แห่ง</t>
  </si>
  <si>
    <t>จำนวน ๑ แห่ง จัดสรรให้เด็กเล็ก จำนวน ๙๕ คน อัตราเด็กคนละ ๑๐ บาท/ปี</t>
  </si>
  <si>
    <t>งบบุคลากร (๕๒๐๐๐๐)</t>
  </si>
  <si>
    <t>หมวดเงินเดือน (ฝ่ายประจำ) (๕๒๒๐๐๐)</t>
  </si>
  <si>
    <t>ประเภท เงินเดือนพนักงาน (๒๒๐๑๐๐)</t>
  </si>
  <si>
    <t>ปรากฏในแผนงานการศึกษา(๐๐๒๑๐)</t>
  </si>
  <si>
    <t>งานบริหารทั่วไปเกี่ยวกับการศึกษา(๐๐๒๑๑)</t>
  </si>
  <si>
    <t>๑.๑.๒</t>
  </si>
  <si>
    <t>ประเภท  เงินเพิ่มต่างๆ ของพนักงาน(๒๒๐๒๐๐)</t>
  </si>
  <si>
    <t>เงินค่าครองชีพชั่วคราว  ลงวันที่ ๑ พฤษภาคม ๒๕๕๕</t>
  </si>
  <si>
    <t>ข้าราชการและลูกจ้างประจำของส่วนราชการ (ฉบับที่๕) พ.ศ.๒๕๕๕ และ</t>
  </si>
  <si>
    <t>ได้รับเงินค่าครองชีพชั่วคราว  ลงวันที่ ๑ พฤษภาคม ๒๕๕๕</t>
  </si>
  <si>
    <t>๒.๑.๑</t>
  </si>
  <si>
    <t>ประเภท  เงินประโยชน์ตอบแทนอื่นสำหรับพนักงานส่วนท้องถิ่น(๒๒๑๑๐๐)</t>
  </si>
  <si>
    <t xml:space="preserve">บริหารงานบุคคลขององค์การบริหารส่วนตำบลมีผลบังคับใช้ตั้งแต่  ๒๔ ตุลาคม ๒๕๔๕  </t>
  </si>
  <si>
    <t>๒.๑.๒</t>
  </si>
  <si>
    <t>ที่ มท ๐๘๐๘.๔/ว ๑๕๖๒ ลงวันที่ ๑๕ พฤษภาคม ๒๕๕๐</t>
  </si>
  <si>
    <t>๒.๑.๓</t>
  </si>
  <si>
    <t>พ.ศ ๒๕๔๘ และแก้ไขเพิ่มเติม (ฉบับที่๒) พ.ศ. ๒๕๕๑</t>
  </si>
  <si>
    <t>๒.๑.๔</t>
  </si>
  <si>
    <t>ส่วนท้องถิ่น พ.ศ ๒๕๔๑ ณ ที่แก้ไขเพิ่มเติมจนถึงปัจจุบัน</t>
  </si>
  <si>
    <t>๒.๑.๕</t>
  </si>
  <si>
    <t xml:space="preserve"> ของพนักงานส่วนท้องถิ่น พ.ศ ๒๕๔๑ ณ ที่แก้ไขเพิ่มเติมจนถึงปัจจุบัน</t>
  </si>
  <si>
    <t>หมวดค่าใช้สอย (๕๓๒๐๐๐)</t>
  </si>
  <si>
    <t>๒.๒.๑</t>
  </si>
  <si>
    <t>ประเภท  รายจ่ายเพื่อให้ได้มาซึ่งบริการ (๓๒๐๑๐๐)</t>
  </si>
  <si>
    <t>๒.๒.๒</t>
  </si>
  <si>
    <t>ประเภท  รายจ่ายเกี่ยวกับการรับรองและพิธีการ (๓๒๐๒๐๐)</t>
  </si>
  <si>
    <t xml:space="preserve">ตามหนังสือกระทรวงมหาดไทย ที่ มท ๐๘๐๘.๔/ว ๒๓๘๑ </t>
  </si>
  <si>
    <t>ลงวันที่ ๒๘ กรกฏาคม ๒๕๔๘ ตั้งจ่ายไม่เกิน ๑%ของรายได้จริงในปีที่ล่วงมา</t>
  </si>
  <si>
    <t>๒.๒.๓</t>
  </si>
  <si>
    <t>รายจ่ายหมวดอื่น ๆ  (๓๒๐๓๐๐)</t>
  </si>
  <si>
    <t>ตามหนังสือกระทรวงมหาดไทยที่ มท ๐๔๐๗/ว ๑๒๘๔  ลงวันที่ ๑๐ พฤศจิกายน ๒๕๓๐</t>
  </si>
  <si>
    <t>ปรากฏในแผนงานศาสนาวัฒนธรรมและนันทนาการ(๐๐๒๖๐)</t>
  </si>
  <si>
    <t>งานศาสนาวัฒนธรรมท้องถิ่น(๐๐๒๖๓)</t>
  </si>
  <si>
    <t>๒)</t>
  </si>
  <si>
    <t xml:space="preserve">งานระดับก่อนวัยเรียนและประถมศึกษา(๐๐๒๑๒) </t>
  </si>
  <si>
    <t xml:space="preserve">งานกีฬาและนันทนาการ(๐๐๒๖๒) </t>
  </si>
  <si>
    <t>๑๒)</t>
  </si>
  <si>
    <t>๒.๒.๔</t>
  </si>
  <si>
    <t>ประเภท ค่าบำรุงรักษาและซ่อมแซม (๓๒๐๔๐๐)</t>
  </si>
  <si>
    <t>๒.๓.๑</t>
  </si>
  <si>
    <t>๒.๓.๒</t>
  </si>
  <si>
    <t>ประเภท วัสดุไฟฟ้าและวิทยุ (๓๓๐๒๐๐)</t>
  </si>
  <si>
    <t>๒.๓.๓</t>
  </si>
  <si>
    <t>๒.๓.๔</t>
  </si>
  <si>
    <t>๒.๓.๕</t>
  </si>
  <si>
    <t>๒.๓.๖</t>
  </si>
  <si>
    <t>เพื่อจ่ายเป็นค่าอาหารกลางวันสำหรับศูนย์พัฒนาเด็กเล็ก (อปท.จัดตั้งเอง) จำนวน ๒ แห่ง</t>
  </si>
  <si>
    <t>๒.๓.๗</t>
  </si>
  <si>
    <t>๒.๓.๘</t>
  </si>
  <si>
    <t>๒.๓.๙</t>
  </si>
  <si>
    <t>ประเภท เงินอุดหนุนส่วนราชการ (๖๑๐๒๐๐)</t>
  </si>
  <si>
    <t>๑</t>
  </si>
  <si>
    <t>๒</t>
  </si>
  <si>
    <t>๒.๒</t>
  </si>
  <si>
    <t>๒.๑</t>
  </si>
  <si>
    <t>๒.๓</t>
  </si>
  <si>
    <t>๓</t>
  </si>
  <si>
    <t>๓.๑</t>
  </si>
  <si>
    <t>๔</t>
  </si>
  <si>
    <t>๔.๑</t>
  </si>
  <si>
    <t>๕</t>
  </si>
  <si>
    <t>๙,๐๐๐</t>
  </si>
  <si>
    <t>๙๕๐</t>
  </si>
  <si>
    <t>๕๗,๐๐๐</t>
  </si>
  <si>
    <t>๖๐,๐๐๐</t>
  </si>
  <si>
    <t>๓,๐๐๐</t>
  </si>
  <si>
    <t>๕,๐๐๐</t>
  </si>
  <si>
    <t>๓๐,๐๐๐</t>
  </si>
  <si>
    <t>๑๖๐,๐๐๐</t>
  </si>
  <si>
    <t>๑๔๐,๐๐๐</t>
  </si>
  <si>
    <t>๖</t>
  </si>
  <si>
    <t>๑๕๐,๐๐๐</t>
  </si>
  <si>
    <t>๒๕,๐๐๐</t>
  </si>
  <si>
    <t>๕๐,๐๐๐</t>
  </si>
  <si>
    <t>๒,๐๐๐</t>
  </si>
  <si>
    <t>๑๖๓,๑๔๐</t>
  </si>
  <si>
    <t>หรือสิ่งของที่มีลักษณะคงทนถาวร และมีราคาต่อหน่วยหรือต่อชุด ไม่เกิน ๕,๐๐๐ บาท</t>
  </si>
  <si>
    <t>ประเภท  วัสดุก่อสร้าง (๓๓๐๖๐๐)</t>
  </si>
  <si>
    <t xml:space="preserve"> และมีราคาต่อหน่วยหรือต่อชุด ไม่เกิน ๕,๐๐๐ บาทรวมถึงค่าใช้จ่ายที่ต้องชำระ</t>
  </si>
  <si>
    <t>ตำแหน่ง หัวหน้าส่วนโยธา จำนวน ๑ อัตรา</t>
  </si>
  <si>
    <t>ตำแหน่ง ช่างโยธา จำนวน ๑ อัตรา</t>
  </si>
  <si>
    <t>ประเภทวัสดุอื่นๆ(๓๓๑๗๐๐)</t>
  </si>
  <si>
    <t>ตามโครงการขยายเขตไฟฟ้าในหมู่บ้าน ทั้ง ๑๑ หมู่บ้าน</t>
  </si>
  <si>
    <t xml:space="preserve">ปรากฏในแผนงานเคหะและชุมชน(๐๐๒๔๐) </t>
  </si>
  <si>
    <t>งานบริหารทั่วไปเกี่ยวกับเคหะและชุมชน(๐๐๒๔๑)</t>
  </si>
  <si>
    <t>ข้าราชการและลูกจ้างประจำของส่วนราชการ (ฉบับที่๕) พ.ศ.๒๕๕๕ และประกาศ</t>
  </si>
  <si>
    <t>ได้รับค่าครองชีพชั่วคราว ลงวันที่ ๑ พฤษภาคม ๒๕๕๕</t>
  </si>
  <si>
    <t>ส่วนท้องถิ่น ที่ มท ๐๘๐๘/๔/ว ๓๖๕๒ ลงวันที่ ๑๗ พฤศจิกายน ๒๕๕๓</t>
  </si>
  <si>
    <t xml:space="preserve">ขององค์การบริหารส่วนตำบลมีผลบังคับใช้ตั้งแต่ ๒๔ ตุลาคม ๒๕๔๕  </t>
  </si>
  <si>
    <t>ลักษณะรายจ่ายหมวดอื่น ๆ  (๓๒๐๓๐๐)</t>
  </si>
  <si>
    <t>งานไฟฟ้าถนน(๐๐๒๔๓)</t>
  </si>
  <si>
    <t>๗</t>
  </si>
  <si>
    <t>๘</t>
  </si>
  <si>
    <t>๓๐๐,๐๐๐</t>
  </si>
  <si>
    <t>๗๒,๐๐๐</t>
  </si>
  <si>
    <t>๔,๐๐๐</t>
  </si>
  <si>
    <t>๑๒,๐๐๐</t>
  </si>
  <si>
    <t>๑๑๒,๐๐๐</t>
  </si>
  <si>
    <t>๓๕,๐๐๐</t>
  </si>
  <si>
    <t>๑๐๗,๐๔๐</t>
  </si>
  <si>
    <t xml:space="preserve"> (ฉบับที่๕) พ.ศ.๒๕๕๕ และตามประกาศคณะกรรมการพนักงานส่วนตำบล</t>
  </si>
  <si>
    <t xml:space="preserve">บริหารงานบุคคลขององค์การบริหารส่วนตำบลมีผลบังคับใช้ตั้งแต่ ๒๔ ตุลาคม ๒๕๔๕  </t>
  </si>
  <si>
    <t xml:space="preserve">ปรากฏในแผนงานบริหารงานทั่วไป(๐๐๑๐๐) </t>
  </si>
  <si>
    <t>งานบริหารงานคลัง(๐๐๑๑๓)</t>
  </si>
  <si>
    <t>การบริหารส่วนตำบล ได้รับค่าครองชีพชั่วคราว  ลงวันที่ ๑ พฤษภาคม ๒๕๕๕</t>
  </si>
  <si>
    <t>องค์การบริหารส่วนตำบลได้รับเงินค่าครองชีพชั่วคราว  ลงวันที่ ๑ พฤษภาคม ๒๕๕๕</t>
  </si>
  <si>
    <t>ปรากฏในแผนงานบริหารงานทั่วไป(๐๐๑๐๐)</t>
  </si>
  <si>
    <t>ประเภท ค่าตอบแทนการปฏิบัติงานนอกเวลาราชการ (๓๑๐๓๐๐)</t>
  </si>
  <si>
    <t>ที่ มท ๐๘๐๘.๔/ว ๒๓๘๑ ลงวันที่ ๒๘ กรกฏาคม ๒๕๔๘ ตั้งจ่ายไม่เกิน ๑% ตามหนังสือ</t>
  </si>
  <si>
    <t>กระทรวงมหาดไทยที่ มท ๐๔๐๗/ว ๑๒๘๔  ลงวันที่ ๑๐ พฤศจิกายน ๒๕๓๐</t>
  </si>
  <si>
    <t>๑,๐๐๐</t>
  </si>
  <si>
    <t>๔๔,๐๐๐</t>
  </si>
  <si>
    <t>๒๕๔,๔๙๐</t>
  </si>
  <si>
    <r>
      <t xml:space="preserve">๙๙,๐๐๐ </t>
    </r>
    <r>
      <rPr>
        <sz val="16"/>
        <rFont val="TH SarabunPSK"/>
        <family val="2"/>
      </rPr>
      <t>บาท    แยกเป็น</t>
    </r>
  </si>
  <si>
    <r>
      <t xml:space="preserve">ก.  </t>
    </r>
    <r>
      <rPr>
        <b/>
        <u val="single"/>
        <sz val="16"/>
        <color indexed="8"/>
        <rFont val="TH SarabunPSK"/>
        <family val="2"/>
      </rPr>
      <t>รายได้ภาษีอากร</t>
    </r>
    <r>
      <rPr>
        <b/>
        <sz val="16"/>
        <color indexed="8"/>
        <rFont val="TH SarabunPSK"/>
        <family val="2"/>
      </rPr>
      <t xml:space="preserve">      </t>
    </r>
  </si>
  <si>
    <r>
      <t xml:space="preserve">ค.  </t>
    </r>
    <r>
      <rPr>
        <b/>
        <u val="single"/>
        <sz val="16"/>
        <color indexed="8"/>
        <rFont val="TH SarabunPSK"/>
        <family val="2"/>
      </rPr>
      <t>รายได้จากทุน</t>
    </r>
    <r>
      <rPr>
        <sz val="16"/>
        <color indexed="8"/>
        <rFont val="TH SarabunPSK"/>
        <family val="2"/>
      </rPr>
      <t xml:space="preserve">             </t>
    </r>
  </si>
  <si>
    <r>
      <t xml:space="preserve">ง.  </t>
    </r>
    <r>
      <rPr>
        <b/>
        <u val="single"/>
        <sz val="16"/>
        <color indexed="8"/>
        <rFont val="TH SarabunPSK"/>
        <family val="2"/>
      </rPr>
      <t>เงินช่วยเหลือ</t>
    </r>
  </si>
  <si>
    <t xml:space="preserve">๓.     หมวดรายได้เบ็ดเตล็ด    </t>
  </si>
  <si>
    <t xml:space="preserve">๓.๓     ค่าจำหน่ายแบบพิมพ์และคำร้อง  </t>
  </si>
  <si>
    <t>๓.๔     ค่ารับรองสำเนาและถ่ายเอกสาร</t>
  </si>
  <si>
    <t xml:space="preserve">๓.๕    รายได้เบ็ดเตล็ดอื่นๆ  </t>
  </si>
  <si>
    <t xml:space="preserve">๑ .  หมวดภาษีอากร        </t>
  </si>
  <si>
    <t xml:space="preserve">๑.๑    ภาษีโรงเรือนและที่ดิน  </t>
  </si>
  <si>
    <t xml:space="preserve">๑.๓    ภาษีป้าย  </t>
  </si>
  <si>
    <t xml:space="preserve">๑.๔    อากรฆ่าสัตว์  </t>
  </si>
  <si>
    <t xml:space="preserve">๑.     หมวดค่าธรรมเนียม  ค่าปรับและใบอนุญาต         </t>
  </si>
  <si>
    <t xml:space="preserve">๑.๑     ค่าธรรมเนียมเกี่ยวกับการควบคุมอาคาร </t>
  </si>
  <si>
    <t>๑.๓   ค่าธรรมเนียมในการออกหนังสือรับรองการแจ้งสถานที่จำหน่ายอาหารหรือสะสมอาหาร</t>
  </si>
  <si>
    <t>๑.๔   ค่าธรรมเนียมจดทะเบียนพาณิชย์</t>
  </si>
  <si>
    <t xml:space="preserve">๑.๕   ค่าปรับผู้กระทำผิดกฎหมายจราจรทางบก </t>
  </si>
  <si>
    <t>๑.๖ ค่าปรับผู้กระทำผิดกฎหมายรักษาความสะอาดและความเป็นระเบียบเรียบร้อยของบ้านเมือง</t>
  </si>
  <si>
    <t>๑.๗     ค่าปรับผู้กระทำผิดกฎหมายสาธารณสุข</t>
  </si>
  <si>
    <t>๑.๘    ค่าปรับผู้กระทำผิดกฎหมายและข้อบังคับท้องถิ่น</t>
  </si>
  <si>
    <t xml:space="preserve">๑.๙   ค่าปรับการผิดสัญญา </t>
  </si>
  <si>
    <t>๑.๑๑     ค่าใบอนุญาตประกอบการค้าสำหรับกิจการที่เป็นอันตรายต่อสุขภาพ</t>
  </si>
  <si>
    <t>๑.๑๓    ค่าใบอนุญาตจำหน่ายสินค้าในที่หรือทางสาธารณะ</t>
  </si>
  <si>
    <t xml:space="preserve">๓.๑     เงินที่มีผู้อุทิศให้  </t>
  </si>
  <si>
    <t xml:space="preserve">๑. ค่าขายทอดตลาดทรัพย์สิน </t>
  </si>
  <si>
    <t>๑.   หมวดภาษีจัดสรร</t>
  </si>
  <si>
    <t xml:space="preserve">๑.๑    ภาษีมูลค่าเพิ่มตาม พ.ร.บ.กำหนดแผนฯ   </t>
  </si>
  <si>
    <t xml:space="preserve">๑.๓    ภาษีธุรกิจเฉพาะ  </t>
  </si>
  <si>
    <t xml:space="preserve">๑.๔    ภาษีสุรา  </t>
  </si>
  <si>
    <t xml:space="preserve">๑.๕  ภาษีสรรพสามิต  </t>
  </si>
  <si>
    <t xml:space="preserve">๑.๖  ค่าภาคหลวงแร่  </t>
  </si>
  <si>
    <t xml:space="preserve">๑.๗  ค่าภาคหลวงปิโตรเลียม  </t>
  </si>
  <si>
    <t>๑.๘     ค่าธรรมเนียมจดทะเบียนสิทธิและนิติกรรมตามประมวลกฎหมายที่ดิน</t>
  </si>
  <si>
    <t>๑.๙     ภาษีจัดสรรอื่นๆ</t>
  </si>
  <si>
    <t xml:space="preserve">๑.๒    ภาษีบำรุงท้องที่ </t>
  </si>
  <si>
    <t xml:space="preserve">๑.๒   ค่าใบอนุญาตเกี่ยวกับการควบคุมอาคาร </t>
  </si>
  <si>
    <t xml:space="preserve">๒.     หมวดรายได้จากทรัพย์สิน                     </t>
  </si>
  <si>
    <t xml:space="preserve">๒.๑ ดอกเบี้ย </t>
  </si>
  <si>
    <t>๓.๒     ค่าขายแบบแปลน</t>
  </si>
  <si>
    <t>๑.๒    ภาษีมูลค่าเพิ่ม ๑ ใน ๙</t>
  </si>
  <si>
    <t xml:space="preserve">๒.   หมวดเงินอุดหนุนทั่วไป   </t>
  </si>
  <si>
    <t>๒.๑  เงินอุดหนุนทั่วไป สำหรับดำเนินการตามอำนาจหน้าที่และภารกิจถ่ายโอนเลือกทำ</t>
  </si>
  <si>
    <t>๑.๑๐    ค่าใบอนุญาตรับทำการกำจัดสิ่งปฏิกูลหรือมูลฝอย</t>
  </si>
  <si>
    <t xml:space="preserve">๑.๑๒   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๒๐๐ </t>
  </si>
  <si>
    <t>๕,๕๐๐</t>
  </si>
  <si>
    <t>๑๘๒,๐๖๗</t>
  </si>
  <si>
    <t>ตำแหน่ง ปลัดองค์การบริหารส่วนตำบล จำนวน ๑ อัตรา</t>
  </si>
  <si>
    <t>ตำแหน่ง หัวหน้าสำนักปลัด จำนวน ๑ อัตรา</t>
  </si>
  <si>
    <t>ตำแหน่ง เจ้าหน้าที่วิเคราะห์นโยบายและแผน จำนวน ๑ อัตรา</t>
  </si>
  <si>
    <t>ตำแหน่ง เจ้าหน้าที่บริหารงานทั่วไป จำนวน ๑ อัตรา</t>
  </si>
  <si>
    <t>ตำแหน่ง นิติกร จำนวน ๑ อัตรา</t>
  </si>
  <si>
    <t>ตำแหน่ง บุคลากร จำนวน ๑ อัตรา</t>
  </si>
  <si>
    <t>ตำแหน่ง เจ้าพนักงานธุรการ จำนวน ๑ อัตรา</t>
  </si>
  <si>
    <t>ตำแหน่ง เจ้าพนักงานส่งเสริมสุขภาพ  จำนวน ๑ อัตรา</t>
  </si>
  <si>
    <t>ตำแหน่ง นักพัฒนาชุมชน จำนวน ๑ อัตรา</t>
  </si>
  <si>
    <t>ตำแหน่ง นักวิชาการเกษตร จำนวน ๑ อัตรา</t>
  </si>
  <si>
    <t>ตำแหน่ง นักพัฒนาชุมชน  จำนวน ๑ อัตรา</t>
  </si>
  <si>
    <t>ตำแหน่ง นักวิชาการเกษตร  จำนวน ๑ อัตรา</t>
  </si>
  <si>
    <t>ตำแหน่ง ผู้ช่วยเจ้าหน้าที่ธุรการ  จำนวน ๑ อัตรา</t>
  </si>
  <si>
    <t>๑)โครงการส่งเสริมและพัฒนาหมู่บ้านเศรษฐกิจพอเพียง</t>
  </si>
  <si>
    <t>-  เพื่อจ่ายเป็นค่าดำเนินการจัดทำแผนชุมชน จำนวน ๑๑ หมู่บ้าน ในเขตพื้นที่ตำบล</t>
  </si>
  <si>
    <t xml:space="preserve">ตามประกาศคณะกรรมการการ ให้แก่องค์กรปกครองส่วนท้องถิ่น  ข้อ๑ วรรคสอง </t>
  </si>
  <si>
    <t>๑.๒.๑</t>
  </si>
  <si>
    <t>๑.๒.๒</t>
  </si>
  <si>
    <t>๒๑)</t>
  </si>
  <si>
    <t>๒๒)</t>
  </si>
  <si>
    <t>๑.๒.๓</t>
  </si>
  <si>
    <t>๒.๓.๑๑</t>
  </si>
  <si>
    <t>๑.๒.๔</t>
  </si>
  <si>
    <t>๒.๔.๑</t>
  </si>
  <si>
    <t>๒.๔.๒</t>
  </si>
  <si>
    <t>๒.๔.๓</t>
  </si>
  <si>
    <t>๒.๔.๔</t>
  </si>
  <si>
    <t>๔.๑.๒</t>
  </si>
  <si>
    <t>๔.๑.๓</t>
  </si>
  <si>
    <t>ส่วนตำบล และเลขานุการสภาองค์การบริหารส่วนตำบล พ.ศ. ๒๕๕๔ ซึ่งมีผลบังคับใช้ตั้งแต่วันที่ ๑</t>
  </si>
  <si>
    <t>เมษายน ๒๕๕๔ ดังนี้</t>
  </si>
  <si>
    <t>นายกองค์การบริหารส่วนตำบล และเลขานุการสภาองค์การบริหารส่วนตำบล พ.ศ. ๒๕๕๔ซึ่ง มีผล</t>
  </si>
  <si>
    <t>บังคับใช้ตั้งแต่วันที่ ๑ เมษายน ๒๕๕๔ ดังนี้</t>
  </si>
  <si>
    <t>นายกองค์การบริหารส่วนตำบล และเลขานุการสภาองค์การบริหารส่วนตำบล พ.ศ. ๒๕๕๔ ซึ่งมีผล</t>
  </si>
  <si>
    <t>นายกองค์การบริหารส่วนตำบล และเลขานุการสภาองค์การบริหารส่วนตำบล พ.ศ. ๒๕๕๔ ซึ่ง มีผล</t>
  </si>
  <si>
    <t>๑.๑.๕</t>
  </si>
  <si>
    <t>พนักงานจ้างขององค์การบริหารส่วนตำบลได้รับเงินค่าครองชีพชั่วคราว  ลงวันที่ ๑ พฤษภาคม ๒๕๕๕</t>
  </si>
  <si>
    <t>ได้รับค่าครองชีพชั่วคราว  ลงวันที่ ๑ พฤษภาคม ๒๕๕๕</t>
  </si>
  <si>
    <t>ซึ่งมีผลบังคับใช้ตั้งแต่ วันที่ ๒๔ ตุลาคม พ.ศ. ๒๕๔๕</t>
  </si>
  <si>
    <t>ส่วนท้องถิ่น พ.ศ ๒๕๔๑ และที่แก้ไขเพิ่มเติมจนถึงปัจจุบัน</t>
  </si>
  <si>
    <t>๒.๔.๕</t>
  </si>
  <si>
    <t xml:space="preserve">ลงวันที่ ๒๓  พฤศจิกายน ๒๕๕๒ </t>
  </si>
  <si>
    <t>ท้องถิ่น พ.ศ.๒๕๒๖ และที่แก้ไขเพิ่มเติม</t>
  </si>
  <si>
    <t>งบประมาณรายจ่ายประจำปีงบประมาณ พ.ศ.  ๒๕๕๖</t>
  </si>
  <si>
    <t>๑๖)</t>
  </si>
  <si>
    <t>พ.ศ.๒๕๕๖ และหนังสือกรมส่งเสริมการปกครองส่วนท้องถิ่น</t>
  </si>
  <si>
    <t>อุดหนุนสำนักงานกิ่งกาชาดอำเภอบัวใหญ่ ประจำปีงบประมาณ ๒๕๕๖จะทำ</t>
  </si>
  <si>
    <t>๑๗)</t>
  </si>
  <si>
    <t>ลงวันที่ ๒๘ กรกฏาคม ๒๕๔๘</t>
  </si>
  <si>
    <t>๑๘)</t>
  </si>
  <si>
    <t>๑๙)</t>
  </si>
  <si>
    <t>หมวดเงินเดือน (ฝ่ายการเมือง) (๕๒๑๐๐๐)           ตั้งไว้</t>
  </si>
  <si>
    <t>ประเภท เงินเดือนนายก/รองนายก (๒๑๐๑๐๐)</t>
  </si>
  <si>
    <t>นายกองค์การบริหารส่วนตำบล เดือนละ ๒๐,๔๐๐ บาท</t>
  </si>
  <si>
    <t xml:space="preserve">รองนายกองค์การบริหารส่วนตำบล ๒ คน เดือนละ ๑๑,๒๒๐ บาท       </t>
  </si>
  <si>
    <t>งานบริหารงานทั่วไป(๐๐๑๑๑)</t>
  </si>
  <si>
    <t>ประเภท เงินค่าตอบแทนประจำตำแหน่งนายก/รองนายก (๒๑๐๒๐๐)</t>
  </si>
  <si>
    <t xml:space="preserve">นายกองค์การบริหารส่วนตำบล เดือนละ ๑,๗๕๐ บาท           </t>
  </si>
  <si>
    <t xml:space="preserve">รองนายกองค์การบริหารส่วนตำบล ๒ คน เดือนละ ๘๘๐ บาท     </t>
  </si>
  <si>
    <t>ประเภท เงินค่าตอบแทนพิเศษนายก/รองนายก(๒๑๐๓๐๐)</t>
  </si>
  <si>
    <t xml:space="preserve">นายกองค์การบริหารส่วนตำบล เดือนละ ๑,๗๕๐ บาท                         </t>
  </si>
  <si>
    <t xml:space="preserve">รองนายกองค์การบริหารส่วนตำบล ๒ คน เดือนละ ๘๘๐ บาท      </t>
  </si>
  <si>
    <t>ประเภท เงินค่าตอบแทนเลขานุการ/ที่ปรึกษานายก อบต.(๒๑๐๔๐๐)</t>
  </si>
  <si>
    <t>ประเภท เงินค่าตอบแทนสมาชิกสภาองค์กรปกครองส่วนท้องถิ่น (๒๑๐๖๐๐)</t>
  </si>
  <si>
    <t>- ประธานสภาองค์การบริหารส่วนตำบล เดือนละ ๑๑,๒๒๐ บาท</t>
  </si>
  <si>
    <t>- รองประธานสภาองค์การบริหารส่วนตำบล เดือนละ ๙,๑๘๐ บาท</t>
  </si>
  <si>
    <t>- สมาชิกสภา อบต. เดือนละ ๗,๒๐๐ บาท จำนวน ๑๙ คน</t>
  </si>
  <si>
    <t>- เลขานุการสภาองค์การบริหารส่วนตำบล เดือนละ ๗,๒๐๐ บาท</t>
  </si>
  <si>
    <t>ปรากฏในแผนงานสาธารณสุข(๐๐๒๒๐)</t>
  </si>
  <si>
    <t>งานบริหารทั่วไปเกี่ยวกับสาธารณสุข(๐๐๒๒๑)</t>
  </si>
  <si>
    <t>ปรากฏในแผนงานสังคมสงเคราะห์(๐๐๒๓๐)</t>
  </si>
  <si>
    <t>งานบริหารงานทั่วไปเกี่ยวกับสังคมสงเคราะห์(๐๐๒๓๑)</t>
  </si>
  <si>
    <t>ปรากฏในแผนงานการเกษตร(๐๐๓๒๐)</t>
  </si>
  <si>
    <t>งานส่งเสริมการเกษตร(๐๐๓๒๑)</t>
  </si>
  <si>
    <t>ประเภท เงินประจำตำแหน่ง (๒๒๐๓๐๐)</t>
  </si>
  <si>
    <t>ปรากฏในแผนงานการรักษาความสงบภายใน(๐๐๑๒๐)</t>
  </si>
  <si>
    <t>งานบริหารทั่วไปเกี่ยวกับการรักษาความสงบภายใน(๐๐๑๒๑)</t>
  </si>
  <si>
    <t xml:space="preserve"> ปรากฏในแผนบริหารงานทั่วไป (๐๐๑๐๐) </t>
  </si>
  <si>
    <t>งานบริหารทั่วไป (๐๐๑๑๑)</t>
  </si>
  <si>
    <t>การคลังว่าด้วยการเบิกจ่ายเงินตอบแทนการปฏิบัติงานนอกเวลาราชการ-พ.ศ.๒๕๕๐ และ</t>
  </si>
  <si>
    <t>ที่ มท ๐๘๐๘.๔/ว ๑๕๖๒   ลงวันที่ ๑๕ พฤษภาคม ๒๕๕๐</t>
  </si>
  <si>
    <t>กรมส่งเสริมการปกครองส่วนท้องถิ่น ที่ มท ๐๓๑๓.๔/ว ๑๔๕๒  ลงวันที่ ๒๗ พฤษภาคม ๒๕๔๑</t>
  </si>
  <si>
    <t>จริงอยู่ในดุลยพินิจผู้บริหารตามหนังสือกระทรวงมหาดไทย ที่ มท ๐๘๐๘.๔/ว ๒๓๘๑</t>
  </si>
  <si>
    <t>ที่ มท ๐๘๐๘.๔/ว ๒๓๘๑ ลงวันที่ ๒๘ กรกฏาคม ๒๕๔๘ ตั้งจ่ายไม่เกิน ๑%ของรายได้จริงในปีที่ล่วงมา</t>
  </si>
  <si>
    <t xml:space="preserve">ที่ มท ๐๘๙๐.๔/ว ๑๙๓๒  ลงวันที่ ๑๖ มิถุนายน ๒๕๕๒ </t>
  </si>
  <si>
    <t>กระเช้าดอกไม้ พวงมาลา ฯลฯ ตามหนังสือกระทรวงมหาดไทยที่ มท ๐๔๐๗/ว ๑๒๘๔</t>
  </si>
  <si>
    <t>ลงวันที่ ๑๐ พฤศจิกายน ๒๕๓๐</t>
  </si>
  <si>
    <t>ตั้งจ่ายจากเงินอุดหนุนทั่วไป            ปรากฎในแผนงานสร้างความเข้มแข็งของชุมชน(๐๐๒๕๐)</t>
  </si>
  <si>
    <t xml:space="preserve">งานบริการสาธารณสุขและงานสาธารณสุขอื่น(๐๐๒๒๓) </t>
  </si>
  <si>
    <t>ตั้งจ่ายจากเงินรายได้ จำนวน ๒๔,๗๐๓ บาท เงินอุดหนุนทั่วไป จำนวน ๒๕,๒๙๗ บาท</t>
  </si>
  <si>
    <t>งานอนุรักษ์แหล่งน้ำและป่าไม้(๐๐๓๒๒)</t>
  </si>
  <si>
    <t>ที่ มท ๐๘๐๘.๒/ว ๒๓๔๒  ลงวันที่ ๒๘ พฤษภาคม ๒๕๕๕  เรื่องซักซ้อมแนวทางการจัดทำงบ</t>
  </si>
  <si>
    <t xml:space="preserve">ปรากฏในแผนงานสังคมสงเคราะห์(๐๐๒๓๐) </t>
  </si>
  <si>
    <t>งานสวัสดิการสังคมและสังคมสงเคราะห์(๐๐๒๓๒)</t>
  </si>
  <si>
    <t>มท ๐๘๐๘.๒/ว ๒๓๔๒ ลงวันที่ ๒๘ พฤษภาคม ๒๕๕๕ เรื่องซักซ้อมแนวทางการจัดทำงบประมาณ</t>
  </si>
  <si>
    <t xml:space="preserve"> ปรากฏในแผนงานสังคมสงเคราะห์(๐๐๒๓๐) </t>
  </si>
  <si>
    <t xml:space="preserve"> งานสวัสดิการสังคมและสังคมสงเคราะห์(๐๐๒๓๒)</t>
  </si>
  <si>
    <t xml:space="preserve">       ปรากฏในแผนงานสังคมสงเคราะห์(๐๐๒๓๐) </t>
  </si>
  <si>
    <t xml:space="preserve">       งานสวัสดิการสังคมและสังคมสงเคราะห์(๐๐๒๓๒)</t>
  </si>
  <si>
    <t xml:space="preserve">   ปรากฏในแผนงานสังคมสงเคราะห์(๐๐๒๓๐) </t>
  </si>
  <si>
    <t xml:space="preserve">   งานสวัสดิการสังคมและสังคมสงเคราะห์(๐๐๒๓๒)</t>
  </si>
  <si>
    <t>ปรากฏในแผนงานสร้างความเข้มแข็งของชุมชน(๐๐๒๕๐)</t>
  </si>
  <si>
    <t>งานส่งเสริมและสนับสนุนความเข้มแข็งของชุมชน(๐๐๒๕๒)</t>
  </si>
  <si>
    <t>งานป้องกันภัยฝ่ายพลเรือนและระงับอัคคีภัย(๐๐๑๒๓)</t>
  </si>
  <si>
    <t>ปรากฏในแผนงานสาธารณสุข(๐๐๒๒๐))</t>
  </si>
  <si>
    <t>งานบริการสาธารณสุขและงานสาธารณสุขอื่นๆ(๐๐๒๒๓)</t>
  </si>
  <si>
    <t>๒๐)</t>
  </si>
  <si>
    <t xml:space="preserve">งานวางแผนสถิติและวิชาการ(๐๐๑๑๒) </t>
  </si>
  <si>
    <t>ที่ มท ๐๘๐๘.๒/ว ๒๓๔๒ ลงวันที่ ๒๘ พฤษภาคม ๒๕๕๕ เรื่องซักซ้อมแนวทางการจัดทำงบประมาณ</t>
  </si>
  <si>
    <t>ด่วนมากที่ มท ๐๘๙๑๐๔/ว ๘๙๓ ลงวันที่ ๓๐ มีนาคม ๒๕๕๕</t>
  </si>
  <si>
    <t>ปรากฏในแผนงานสาธารณสุข(๐๐๒๒๐ )</t>
  </si>
  <si>
    <t>งานบริการสาธารณสุขและสาธารณสุขอื่นๆ(๐๐๒๒๑ )</t>
  </si>
  <si>
    <t>สิ่งก่อสร้างทุกประเภท เพื่อให้สามารถใช้งานได้ตามปกติ (วงเงินไม่เกิน ๕,๐๐๐ บาท)</t>
  </si>
  <si>
    <t>ประเภท วัสดุยานพาหนะและขนส่ง (๓๓๐๗๐๐)</t>
  </si>
  <si>
    <t>ประเภท วัสดุเชื้อเพลิงและหล่อลื่น (๓๓๐๘๐๐)</t>
  </si>
  <si>
    <t>ประเภท  วัสดุวิทยาศาสตร์หรือการแพทย์ (๓๓๐๙๐๐)</t>
  </si>
  <si>
    <t>ประเภท  วัสดุการเกษตร (๓๓๑๐๐๐)</t>
  </si>
  <si>
    <t>๒.๓.๑๐</t>
  </si>
  <si>
    <t>หมวดค่าสาธารณูปโภค (๕๓๔๐๐๐)</t>
  </si>
  <si>
    <t>ประเภท  ค่าไฟฟ้า (๓๔๐๑๐๐)</t>
  </si>
  <si>
    <t>ประเภท  ค่าน้ำประปา (๓๔๐๒๐๐)</t>
  </si>
  <si>
    <t>ประเภท  ค่าโทรศัพท์ (๓๔๐๓๐๐)</t>
  </si>
  <si>
    <t>ประเภท ค่าไปรษณีย์ (๓๔๐๔๐๐)</t>
  </si>
  <si>
    <t>ประเภท  ค่าบริการทางด้านโทรคมนาคม (๓๔๐๕๐๐)</t>
  </si>
  <si>
    <t>หมวดค่าครุภัณฑ์ (๕๔๑๐๐๐)</t>
  </si>
  <si>
    <t>ประเภท ครุภัณฑ์สำนักงาน (๔๑๐๑๐๐)</t>
  </si>
  <si>
    <t>ส่วนท้องถิ่น ที่ มท ๐๘๐๘.๒/ว๑๙๘๔ ลงวันที่ ๒๒ มิถุนายน พ.ศ.๒๕๕๒</t>
  </si>
  <si>
    <t>ที่ มท๐๘๐๘.๒/ว ๗๔  ลงวันที่ ๘ มกราคม ๒๕๕๕ เรื่องตั้งงบประมาณและการใช้จ่าย</t>
  </si>
  <si>
    <t>ประเภทเงินอุดหนุนส่วนราชการ(๖๑๐๒๐๐)</t>
  </si>
  <si>
    <t>ปรากฏในแผนสังคมสงเคราะห์(๐๐๒๓๐)</t>
  </si>
  <si>
    <t>ประเภท เงินอุดหนุนเอกชน (๖๑๐๓๐๐)</t>
  </si>
  <si>
    <t>ประเภท เงินอุดหนุนกิจการที่เป็นสาธารณประโยชน์ (๖๑๐๔๐๐)</t>
  </si>
  <si>
    <t>๑๑๐,๐๐๐</t>
  </si>
  <si>
    <t>๒.๔</t>
  </si>
  <si>
    <t>๖๗๕,๐๐๐</t>
  </si>
  <si>
    <t>๘๖,๔๐๐</t>
  </si>
  <si>
    <t>๑,๖๔๑,๖๐๐</t>
  </si>
  <si>
    <t>๑๑๐,๑๖๐</t>
  </si>
  <si>
    <t>๑๓๔,๖๔๐</t>
  </si>
  <si>
    <t>๑,๙๗๒,๘๐๐</t>
  </si>
  <si>
    <t>๒๑,๑๒๐</t>
  </si>
  <si>
    <t>๒๑,๐๐๐</t>
  </si>
  <si>
    <t>๔๒,๑๒๐</t>
  </si>
  <si>
    <t>๒๖๙,๒๘๐</t>
  </si>
  <si>
    <t>๒๔๔,๘๐๐</t>
  </si>
  <si>
    <t>๕๑๔,๐๘๐</t>
  </si>
  <si>
    <t>- เพื่อจ่ายเป็นค่าใช้จ่ายบุคคลเข้ารับการอบรม ผู้ปฏิบัติการฉุกเฉินเบื้องต้น,ซื้ออุปกรณ์</t>
  </si>
  <si>
    <t>การเคลื่อนย้ายผู้ป่วย,ค่าเวชภัณฑ์,ค่าสวัสดิการ(เครื่องแต่งกาย)และค่าใช้จ่ายอื่นๆตามโครงการ</t>
  </si>
  <si>
    <t>โครงการจัดหาวัสดุอุปกรณ์ เครื่องมือ เครื่องใช้สำหรับการรักษาความปลอดภัย ตั้งไว้</t>
  </si>
  <si>
    <t xml:space="preserve">โครงการพัฒนาศักยภาพและศึกษาดูงานของกลุ่มสตรี </t>
  </si>
  <si>
    <t xml:space="preserve">-เพื่อจ่ายเป็นค่าใช้จ่ายในการฝึกอบรมพัฒนาศักยภาพ เช่นค่าพิธีการ ค่าอาหาร </t>
  </si>
  <si>
    <t>อุดหนุน อบต.เสมาใหญ่  ตามโครงการสนับสนุนการบริหารงานศูนย์รวมข้อมูลข่าวสารการซื้อหรือ</t>
  </si>
  <si>
    <t>๑๐,๐๐๐.๐๐</t>
  </si>
  <si>
    <t>๑๒,๕๖๐.๐๐</t>
  </si>
  <si>
    <t>๗๗๑,๐๐๐.๐๐</t>
  </si>
  <si>
    <t>๔,๖๖๐,๐๐๐.๐๐</t>
  </si>
  <si>
    <t>๑๔๐,๐๐๐.๐๐</t>
  </si>
  <si>
    <t>๑๙๙,๐๑๐.๐๐</t>
  </si>
  <si>
    <t>๓๘๓,๗๒๔.๐๐</t>
  </si>
  <si>
    <t>๖,๑๐๓,๘๘๐.๐๐</t>
  </si>
  <si>
    <t>๑,๓๖๘,๐๐๐.๐๐</t>
  </si>
  <si>
    <t>๙,๔๓๐,๘๘๐.๐๐</t>
  </si>
  <si>
    <t>๒๔๖,๐๐๐.๐๐</t>
  </si>
  <si>
    <t>๓,๒๙๓,๐๐๐.๐๐</t>
  </si>
  <si>
    <t>๖๖,๙๕๐.๐๐</t>
  </si>
  <si>
    <t>๓,๕๐๓,๖๐๐.๐๐</t>
  </si>
  <si>
    <t>๖,๔๒๙,๒๔๐.๕๑</t>
  </si>
  <si>
    <t>๙,๘๐๒,๑๖๐.๐๐</t>
  </si>
  <si>
    <t>๑๒๙,๗๕๕.๐๐</t>
  </si>
  <si>
    <t>๑๓,๙๐๘,๒๗๐.๐๐</t>
  </si>
  <si>
    <t>๑๒๔,๔๘๕.๐๐</t>
  </si>
  <si>
    <t>๑๐,๑๑๗,๐๔๗.๐๐</t>
  </si>
  <si>
    <t>๑๔,๗๖๙,๕๓๕.๐๐</t>
  </si>
  <si>
    <t>๖,๓๑๕,๘๕๘.๐๐</t>
  </si>
  <si>
    <t>๒,๙๔๐,๕๖๗.๐๐</t>
  </si>
  <si>
    <t>๑๑๘,๕๕๔.๐๐</t>
  </si>
  <si>
    <t>๑,๑๐๐,๐๐๐.๐๐</t>
  </si>
  <si>
    <t>๑,๓๙๑,๓๐๘.๐๐</t>
  </si>
  <si>
    <t>๓,๓๕๒,๙๖๐.๐๐</t>
  </si>
  <si>
    <t>๙๖,๐๓๙.๐๐</t>
  </si>
  <si>
    <t>๗๖,๒๔๓.๐๐</t>
  </si>
  <si>
    <t>๔๗๘,๐๐๖.๐๐</t>
  </si>
  <si>
    <t>๒๔,๘๘๖,๕๘๒.๐๐</t>
  </si>
  <si>
    <t>๒,๔๔๒.๐๐</t>
  </si>
  <si>
    <t>๑,๐๐๐.๐๐</t>
  </si>
  <si>
    <t>๒๙๕,๖๙๐.๐๐</t>
  </si>
  <si>
    <t>๓๖,๐๐๐.๐๐</t>
  </si>
  <si>
    <t>๓,๕๔๕.๐๐</t>
  </si>
  <si>
    <t>๒๐๓,๒๐๐.๐๐</t>
  </si>
  <si>
    <t>๕,๐๐๐.๐๐</t>
  </si>
  <si>
    <t>๓,๙๖๐.๐๐</t>
  </si>
  <si>
    <t>๓,๐๐๐.๐๐</t>
  </si>
  <si>
    <t>๖,๐๐๐.๐๐</t>
  </si>
  <si>
    <t>๗,๑๐๐.๐๐</t>
  </si>
  <si>
    <t>๕,๕๐๐.๐๐</t>
  </si>
  <si>
    <t>๒,๘๘๘.๐๐</t>
  </si>
  <si>
    <t>๓๒๔,๘๕๒.๒๗</t>
  </si>
  <si>
    <t>๒๗๖,๙๖๐.๐๐</t>
  </si>
  <si>
    <t>๓๗,๗๖๐.๐๐</t>
  </si>
  <si>
    <t>๑๘๒,๐๖๗.๐๐</t>
  </si>
  <si>
    <t>๑๒๑,๒๙๕.๐๐</t>
  </si>
  <si>
    <t>๔๑,๖๙๒.๐๐</t>
  </si>
  <si>
    <t>๑๙,๐๘๐.๐๐</t>
  </si>
  <si>
    <t>๑.๖</t>
  </si>
  <si>
    <t>๑.๗</t>
  </si>
  <si>
    <t>๑.๘</t>
  </si>
  <si>
    <t>๑.๙</t>
  </si>
  <si>
    <t>๑.๑๐</t>
  </si>
  <si>
    <t>๑.๑๑</t>
  </si>
  <si>
    <t>๑.๑๒</t>
  </si>
  <si>
    <t>๑.๑๓</t>
  </si>
  <si>
    <t>๑.๑๔</t>
  </si>
  <si>
    <t>๓.๓</t>
  </si>
  <si>
    <t>๓.๒</t>
  </si>
  <si>
    <t>๓.๔</t>
  </si>
  <si>
    <t>๓.๕</t>
  </si>
  <si>
    <t xml:space="preserve">หมวดค่าธรรมเนียม ค่าปรับและใบอนุญาต </t>
  </si>
  <si>
    <t xml:space="preserve">                                 อนุมัติ</t>
  </si>
  <si>
    <t>บาท (รวมเงินอุดหนุน) โดยในส่วนของรายได้ที่องค์การบริหารส่วนตำบลด่านช้างจัดเก็บเอง  จะได้ปรับปรุงการจัด</t>
  </si>
  <si>
    <t>บาท ซึ่งคาดว่าจะสามารถไปจัดทำบริการสาธารณะด้านต่างๆ  ให้มีประสิทธิภาพยิ่งขึ้น  ซึ่งการจัดทำงบประมาณ</t>
  </si>
  <si>
    <t>ขององค์การบริหารส่วนตำบลเป็นการจัดทำงบประมาณแบบสมดุล  (รายจ่ายเท่ากับรายรับ)  นอกจากนั้นขณะนี้</t>
  </si>
  <si>
    <t>เครื่องดื่ม ค่าวัสดุอุปกรณ์และค่าใช้จ่ายอื่นๆ ในการการศึกษาดูงาน</t>
  </si>
  <si>
    <t>(ตามแผนพัฒนาสามปี (พ.ศ.๒๕๕๗-๒๕๕๙) ยุทธศาสตร์ที่ ๒ แนวทางการพัฒนาที่ ๑ หน้า ๖๕)</t>
  </si>
  <si>
    <t>(ตามแผนพัฒนาสามปี (พ.ศ.๒๕๕๗-๒๕๕๙) ยุทธศาสตร์ที่ ๓ แนวทางการพัฒนาที่ ๓ หน้า ๘๐)</t>
  </si>
  <si>
    <t>(ตามแผนพัฒนาสามปี (พ.ศ.๒๕๕๗-๒๕๕๙) ยุทธศาสตร์ที่ ๓ แนวทางการพัฒนาที่ ๓ หน้า ๘๑)</t>
  </si>
  <si>
    <t>(ตามแผนพัฒนาสามปี (พ.ศ.๒๕๕๗-๒๕๕๙) ยุทธศาสตร์ที่ ๓ แนวทางการพัฒนาที่ ๓ หน้า ๘๒)</t>
  </si>
  <si>
    <t>(ตามแผนพัฒนาสามปี (พ.ศ.๒๕๕๗-๒๕๕๙) ยุทธศาสตร์ที่ ๓ แนวทางการพัฒนาที่ ๔ หน้า ๘๔)</t>
  </si>
  <si>
    <t>(ตามแผนพัฒนาสามปี (พ.ศ.๒๕๕๗-๒๕๕๙) ยุทธศาสตร์ที่ ๓ แนวทางการพัฒนาที่ ๕ หน้า ๘๕)</t>
  </si>
  <si>
    <t>(ตามแผนพัฒนาสามปี (พ.ศ.๒๕๕๗-๒๕๕๙) ยุทธศาสตร์ที่ ๓ แนวทางการพัฒนาที่ ๕ หน้า ๘๖)</t>
  </si>
  <si>
    <t>๔๐๐,๐๐๐</t>
  </si>
  <si>
    <t>(ตามแผนพัฒนาสามปี (พ.ศ.๒๕๕๗-๒๕๕๙) ยุทธศาสตร์ที่ ๓ แนวทางการพัฒนาที่ ๕ หน้า ๘๗)</t>
  </si>
  <si>
    <t>(ตามแผนพัฒนาสามปี (พ.ศ.๒๕๕๗-๒๕๕๙) ยุทธศาสตร์ที่ ๔ แนวทางการพัฒนาที่ ๑ หน้า ๙๐)</t>
  </si>
  <si>
    <t>(ตามแผนพัฒนาสามปี (พ.ศ.๒๕๕๗-๒๕๕๙) ยุทธศาสตร์ที่ ๓ แนวทางการพัฒนาที่ ๓ หน้า ๘๓)</t>
  </si>
  <si>
    <t>(ตามแผนพัฒนาสามปี (พ.ศ.๒๕๕๗-๒๕๕๙) ยุทธศาสตร์ที่ ๔ แนวทางการพัฒนาที่ ๒ หน้า ๙๓)</t>
  </si>
  <si>
    <t>(ตามแผนพัฒนาสามปี (พ.ศ.๒๕๕๗-๒๕๕๙) ยุทธศาสตร์ที่ ๕ แนวทางการพัฒนาที่ ๑ หน้า ๙๕)</t>
  </si>
  <si>
    <t>(ตามแผนพัฒนาสามปี (พ.ศ.๒๕๕๗-๒๕๕๙) ยุทธศาสตร์ที่ ๕ แนวทางการพัฒนาที่ ๒ หน้า ๙๖)</t>
  </si>
  <si>
    <t>(ตามแผนพัฒนาสามปี (พ.ศ.๒๕๕๗-๒๕๕๙) ยุทธศาสตร์ที่ ๕ แนวทางการพัฒนาที่ ๒ หน้า ๙๗)</t>
  </si>
  <si>
    <t>(ตามแผนพัฒนาสามปี (พ.ศ.๒๕๕๗-๒๕๕๙) ยุทธศาสตร์ที่ ๕ แนวทางการพัฒนาที่ ๓ หน้า ๙๙)</t>
  </si>
  <si>
    <t>(ตามแผนพัฒนาสามปี (พ.ศ.๒๕๕๗-๒๕๕๙) ยุทธศาสตร์ที่ ๓ แนวทางการพัฒนาที่ ๑ หน้า ๗๐)</t>
  </si>
  <si>
    <t>(ตามแผนพัฒนาสามปี (พ.ศ.๒๕๕๗-๒๕๕๙) ยุทธศาสตร์ที่ ๕ แนวทางการพัฒนาที่ ๓ หน้า ๑๐๐)</t>
  </si>
  <si>
    <t>โครงการจัดงานวันท้องถิ่นไทย ประจำปี ๒๕๕๗</t>
  </si>
  <si>
    <t>(ตามแผนพัฒนาสามปี (พ.ศ.๒๕๕๗-๒๕๕๙) ยุทธศาสตร์ที่ ๕ แนวทางการพัฒนาที่ ๓ หน้า ๑๐๒)</t>
  </si>
  <si>
    <t xml:space="preserve">- เพื่อจ่ายตามโครงการพัฒนางานสาธารณสุขมูลฐานในเขต อบต. ๑๑ หมู่บ้าน </t>
  </si>
  <si>
    <t>หมู่บ้านละ</t>
  </si>
  <si>
    <t xml:space="preserve"> ๑๐,๐๐๐ บาท</t>
  </si>
  <si>
    <t>(ตามแผนพัฒนาสามปี (พ.ศ.๒๕๕๗-๒๕๕๙) ยุทธศาสตร์ที่ ๕ แนวทางการพัฒนาที่ ๓ หน้า ๑๐๒</t>
  </si>
  <si>
    <t>๒๕๕๗</t>
  </si>
  <si>
    <t>(ตามแผนพัฒนาสามปี (พ.ศ.๒๕๕๗-๒๕๕๙) ยุทธศาสตร์ที่ ๕ แนวทางการพัฒนาที่ ๑ หน้า ๙๔)</t>
  </si>
  <si>
    <t>(ตามแผนพัฒนาสามปี (พ.ศ.๒๕๕๗-๒๕๕๙) ยุทธศาสตร์ที่ ๒ แนวทางการพัฒนาที่ ๓ หน้า ๖๗)</t>
  </si>
  <si>
    <t>(ตามแผนพัฒนาสามปี (พ.ศ.๒๕๕๗-๒๕๕๙) ยุทธศาสตร์ที่ ๓ แนวทางการพัฒนาที่ ๑ หน้า ๗๑)</t>
  </si>
  <si>
    <t>(ตามแผนพัฒนาสามปี (พ.ศ.๒๕๕๗-๒๕๕๙) ยุทธศาสตร์ที่ ๓ แนวทางการพัฒนาที่ ๑ หน้า ๗๓)</t>
  </si>
  <si>
    <t>โครงการจัดตั้งศูนย์พัฒนาเด็กเล็กบ้านตะคร้อ</t>
  </si>
  <si>
    <t>(ตามแผนพัฒนาสามปี (พ.ศ.๒๕๕๗-๒๕๕๙) ยุทธศาสตร์ที่ ๓ แนวทางการพัฒนาที่ ๑ หน้า ๗๒)</t>
  </si>
  <si>
    <t>โครงการ (ตามแผนพัฒนาสามปี (พ.ศ.๒๕๕๗-๒๕๕๙) ยุทธศาสตร์ที่ ๓ แนวทางการพัฒนาที่ ๒ หน้า๗๖</t>
  </si>
  <si>
    <t>(ตามแผนพัฒนาสามปี (พ.ศ.๒๕๕๗-๒๕๕๙) ยุทธศาสตร์ที่ ๓ แนวทางการพัฒนาที่ ๒ หน้า ๗๖)</t>
  </si>
  <si>
    <t>(ตามแผนพัฒนาสามปี (พ.ศ.๒๕๕๗-๒๕๕๙) ยุทธศาสตร์ที่ ๓ แนวทางการพัฒนาที่ ๒ หน้า ๗๗)</t>
  </si>
  <si>
    <t>โครงการประเพณีเข้าพรรษา ประจำปี ๒๕๕๗</t>
  </si>
  <si>
    <t>โครงการจัดกิจกรรมวันแม่แห่งชาติ ประจำปี ๒๕๕๗</t>
  </si>
  <si>
    <t>โครงการจัดกิจกรรมวันพ่อแห่งชาติ ประจำปี ๒๕๕๗</t>
  </si>
  <si>
    <t>(ตามแผนพัฒนาสามปี (พ.ศ.๒๕๕๗-๒๕๕๙) ยุทธศาสตร์ที่ ๓ แนวทางการพัฒนาที่ ๒ หน้า ๗๘)</t>
  </si>
  <si>
    <t>โครงการแข่งขันกีฬาต้านยาเสพติด ประจำปี ๒๕๕๗</t>
  </si>
  <si>
    <t>(ตามแผนพัฒนาสามปี (พ.ศ.๒๕๕๗-๒๕๕๙) ยุทธศาสตร์ที่ ๓ แนวทางการพัฒนาที่ ๖ หน้า ๘๘)</t>
  </si>
  <si>
    <t>โครงการท้องถิ่นสัมพันธ์ ประจำปี ๒๕๕๗</t>
  </si>
  <si>
    <t>(ตามแผนพัฒนาสามปี  (พ.ศ.๒๕๕๗-๒๕๕๙)  ยุทธศาสตร์ที่ ๓ แนวทางการพัฒนาที่ ๒ หน้า ๗๘)</t>
  </si>
  <si>
    <t>(ตามแผนพัฒนาสามปี  (พ.ศ.๒๕๕๗-๒๕๕๙)  ยุทธศาสตร์ที่ ๒ แนวทางการพัฒนาที่ ๓ หน้า ๖๗)</t>
  </si>
  <si>
    <t>ตำบลด่านช้าง ๕ แห่ง ข้อมูลนักเรียน ณ วันที่ ๑๐ มิถุนายน ๒๕๕๖</t>
  </si>
  <si>
    <t>จำนวน ๓๔๘ คน ในอัตราคนๆ ละ ๒๐ บาท (๑๐๐%) จำนวน ๒๐๐ วัน</t>
  </si>
  <si>
    <t>๑,๓๙๒,๐๐๐</t>
  </si>
  <si>
    <t>จัดสรรให้เด็กเล็ก จำนวน ๕๔ คน อัตราคนละ ๒๐ บาท (๑๐๐%) จำนวน ๒๘๐ วัน</t>
  </si>
  <si>
    <t>๓๐๒,๔๐๐</t>
  </si>
  <si>
    <t xml:space="preserve">จำนวน ๕๔ คน อัตราคนละ ๗ บาท จำนวน ๒๘๐ วัน </t>
  </si>
  <si>
    <t>๑๐๕,๘๔๐</t>
  </si>
  <si>
    <t>กรรมการการศึกษาขั้นพื้นฐาน (สพฐ.) ในเขตพื้นที่ ๕ แห่ง จำนวน ๓๔๘ คน ในอัตราคนๆ ละ</t>
  </si>
  <si>
    <t>๑๓,๐๐๐</t>
  </si>
  <si>
    <t>เพื่อจัดซื้อเครื่องคอมพิวเตอร์สำหรับประมวลผล (จอขนาดไม่น้อยกว่า ๑๘ นิ้ว)</t>
  </si>
  <si>
    <t>จำนวน ๑ หน่วย</t>
  </si>
  <si>
    <t>-มีหน่วยประมวลผลกลาง (CPU) ไม่น้อยกว่า๔แกนหลัก(๔ CORE)และมีความเร็วนาฬิกาไม่น้อยกว่า๓.๐GHZ</t>
  </si>
  <si>
    <t>และมีหน่วยความจำแบบ Cache Memory ไม่น้อยกว่า๘ MB จำนวน ๑ หน่วย</t>
  </si>
  <si>
    <t>-มีหน่วยประมวลผลเพื่อแสดงภาพแยกจากแผงวงจรหลัก มีหน่วยความจำขนาดไม่น้อยกว่า ๑ GB</t>
  </si>
  <si>
    <t>-มีหน่วยความจำหลัก(RAM) ชนิด DDR ๓ หรือดีกว่า มีขนาดไม่น้อยกว่า ๔ GB</t>
  </si>
  <si>
    <t>-มีหน่วยจัดเก็บข้อมูล (HARED DISK) ชนิด SATA หรือดีกว่า ขนาดความจุไม่น้อยกว่า ๒TB จำนวน ๑ หน่วย</t>
  </si>
  <si>
    <t>-มี DVD-RW หรือดีกว่า จำนวน ๑ หน่วย</t>
  </si>
  <si>
    <t>-มีช่องเชื่อมต่อระหว่างเครือข่าย แบบ Glgabit Ethernet หรือดีกว่า จำนวนไม่น้อยกว่า ๑ ช่อง</t>
  </si>
  <si>
    <t>-มีจอภาพแบบ LCD หรือดีกว่า มี Contrast Ratio ไม่น้อยกว่า ๖๐๐:๑ และมีขนาดไม่น้อยกว่า ๑๘ นิ้ว</t>
  </si>
  <si>
    <t>จำนวน ๑ เครื่องๆละไม่เกิน ๓๒,๐๐๐ บาท ตามมาตราฐานกระทรวงเทคโนโลยีสารสนเทศและการสื่อสาร</t>
  </si>
  <si>
    <t>(ตามแผนพัฒนาสามปี (พ.ศ.๒๕๕๗-๒๕๕๙) ยุทธศาสตร์ที่ ๕ แนวทางการพัฒนาที่ ๓ หน้า๑๐๓</t>
  </si>
  <si>
    <t>-ใช้เทคโนโลยีแบบเลเซอร์ หรือ แบบ LED</t>
  </si>
  <si>
    <t>-มีหน่วยความจำ (Memory) ขนาดไม่น้อยกว่า ๑๒๘ MB</t>
  </si>
  <si>
    <t xml:space="preserve">-มี Interface อย่างน้อย ๑ x USB ๒.๐ และ ๑ x Ethernet ๑๐/๑๐๐ Base TX </t>
  </si>
  <si>
    <t>-มีความระเอียดในการพิมพ์ไม่น้อยกว่า ๖๐๐x๖๐๐ dpi</t>
  </si>
  <si>
    <t>-มีความเร็วในการพิมพ์สีไม่น้อยกว่า ๒๐ หน้าต่อนาที</t>
  </si>
  <si>
    <t>-มีความเร็วในการพิมพ์ขาวดำไม่น้อยกว่า ๒๐ หน้าต่อนาที</t>
  </si>
  <si>
    <t>-สามารถสแกนเอกสาร ขนาด A4 (ขาวดำ และสี) ได้</t>
  </si>
  <si>
    <t>-มีความละเอียดในการสแกนสูงสุด ไม่น้อยกว่า ๑,๒๐๐x๑,๒๐๐ dpi</t>
  </si>
  <si>
    <t>-มีถาดป้อนเอกสารอัตโนมัติ (Auto Document Feed)</t>
  </si>
  <si>
    <t>-สามารถถ่ายเอกสารได้ทั้งสีและขาวดำ</t>
  </si>
  <si>
    <t>-สามรถทำสำเนาได้สูงสุดไม่น้อยกว่า ๙๙ สำเนา</t>
  </si>
  <si>
    <t>-สามารถย่อและขยายได้ ๒๕ ถึง ๔๐๐ เปอร์เซ็นต์</t>
  </si>
  <si>
    <t>-สามารถใช้ได้กับ A4,Letter,Legal,และCustom โดยถาดใส่กระดาษได้ไม่น้อยกว่า ๒๕๐ แผ่น</t>
  </si>
  <si>
    <t>จำนวน ๑ เครื่องๆละไม่เกิน ๒๓,๐๐๐ บาท ตามมาตราฐานกระทรวงเทคโนโลยีสารสนเทศและการสื่อสาร</t>
  </si>
  <si>
    <t>(ตามแผนพัฒนาสามปี (พ.ศ.๒๕๕๗-๒๕๕๙) ยุทธศาสตร์ที่ ๕ แนวทางการพัฒนาที่ ๓ หน้า๑๐๔</t>
  </si>
  <si>
    <t>จัดซื้อเครื่องพิมพ์ชนิดเลเซอร์/ชนิด LED ขาวดำ</t>
  </si>
  <si>
    <t>-มีความละเอียดในการพิมพ์ไม่น้อยกว่า ๑,๒๐๐x๖๐๐ dpi</t>
  </si>
  <si>
    <t>-มีความเร็วในการพิมพ์ไม่น้อยกว่า ๓๐ หน้าต่อนาที</t>
  </si>
  <si>
    <t>-สามารถพิมพ์เอกสารกลับหน้าอัตโนมัติได้</t>
  </si>
  <si>
    <t xml:space="preserve">-มีหน่วยความจำ (Memory) ขนาดไม่น้อยก่าว ๓๒ MB </t>
  </si>
  <si>
    <t>-มี Interface แบบ ๑xParallel หรือ ดีกว่า</t>
  </si>
  <si>
    <t>จำนวน ๑ เครื่องๆละไม่เกิน ๑๓,๐๐๐ บาท ตามมาตราฐานกระทรวงเทคโนโลยีสารสนเทศและการสื่อสาร</t>
  </si>
  <si>
    <t xml:space="preserve">ตั้งไว้ </t>
  </si>
  <si>
    <t xml:space="preserve">จัดซื้อเครื่องคอมพิวเตอร์สำหรับงานประมวลผล  </t>
  </si>
  <si>
    <t>๓๒,๐๐๐</t>
  </si>
  <si>
    <t>๒๓,๐๐๐</t>
  </si>
  <si>
    <t>๖๘,๐๐๐</t>
  </si>
  <si>
    <t>(ตามแผนพัฒนาสามปี (พ.ศ.๒๕๕๗-๒๕๕๙) ยุทธศาสตร์ที่ ๕ แนวทางการพัฒนาที่ ๓ หน้า๑๐๒</t>
  </si>
  <si>
    <t>๖๙,๗๒๐</t>
  </si>
  <si>
    <t>๑,๑๖๐,๕๒๐</t>
  </si>
  <si>
    <t>๙๔,๓๒๐</t>
  </si>
  <si>
    <t>๗๗,๗๐๐</t>
  </si>
  <si>
    <t>๒๐๐,๑๐๐</t>
  </si>
  <si>
    <t>เงินเดือนประจำตำแหน่ง ๒ อัตรา</t>
  </si>
  <si>
    <t>- ปลัดองค์การบริหารส่วนตำบล ระดับ ๘ เดือนละ ๕,๖๐๐ บาท</t>
  </si>
  <si>
    <t xml:space="preserve">- หัวหน้าสำนักงานปลัด  ระดับ ๖ เดือนละ ๓,๕๐๐ บาท </t>
  </si>
  <si>
    <t>๖๗,๒๐๐</t>
  </si>
  <si>
    <t>๑๐๙,๒๐๐</t>
  </si>
  <si>
    <t>ตามประกาศคณะกรรมการพนักงานส่วนตำบล เรื่อง หลักเกณฑ์การกำหนดอัตราเงินเดือนและค่าตอบแทน</t>
  </si>
  <si>
    <t>ตำแหน่ง ผู้ช่วยเจ้าพนักงานพัฒนาชุมชน  จำนวน ๑ อัตรา</t>
  </si>
  <si>
    <t>ตำแหน่ง ผู้ช่วยเจ้าพนักงานส่งเสริมสุขภาพ จำนวน ๑ อัตรา</t>
  </si>
  <si>
    <t>ตำแหน่ง พนักงานขับรถยนต์  จำนวน ๑ อัตรา</t>
  </si>
  <si>
    <t>เพื่อจ่ายเป็นค่าดำเนินการรับเสด็จพระบรมวงศานุวงศ์ ในการเปิดศูนย์สายใยรักแห่งครอบครัว</t>
  </si>
  <si>
    <t xml:space="preserve">ค่าดำเนินการรับเสด็จพระบรมวงศานุวงศ์ </t>
  </si>
  <si>
    <t>ตำแหน่ง ผู้อำนวยการกองคลัง</t>
  </si>
  <si>
    <t>ตำแหน่ง นักวิชาการจัดเก็บรายได้</t>
  </si>
  <si>
    <t>๖๖๐,๒๔๐</t>
  </si>
  <si>
    <t>๘๐,๖๔๐</t>
  </si>
  <si>
    <t>เพื่อจ่ายเป็นเงินประจำตำแหน่ง ให้แก่ผู้อำนวยการกองคลัง</t>
  </si>
  <si>
    <t>เงินเดือนประจำตำแหน่ง ผู้อำนวยการกองคลัง ละดับ ๗ เดือนละ ๓,๕๐๐ บาท</t>
  </si>
  <si>
    <t>ตำแหน่ง คนงานทั่วไป</t>
  </si>
  <si>
    <t>๒๔๗,๔๐๐</t>
  </si>
  <si>
    <t>๙๙,๖๐๐</t>
  </si>
  <si>
    <t>๓๓๖,๔๘๐</t>
  </si>
  <si>
    <t>ตำแหน่งผู้ช่วยธุรการ  จำนวน ๑ อัตรา</t>
  </si>
  <si>
    <t>ตำแหน่งคนงานทั่วไป  จำนวน ๒ อัตรา</t>
  </si>
  <si>
    <t>๒๐๓,๔๐๐</t>
  </si>
  <si>
    <t>๑๒๐,๖๐๐</t>
  </si>
  <si>
    <t>๓๑๙,๕๖๐</t>
  </si>
  <si>
    <t>๑๘,๓๖๐</t>
  </si>
  <si>
    <t>ขนาดกว้าง ๐.๔๐ เมตร  ยาว ๒๔๐.๐๐ เมตร ลึก ๐.๖๐ เมตร</t>
  </si>
  <si>
    <t>โครงการขุดลอกคลองประปา บ้านตะคร้อ หมู่ที่ ๒</t>
  </si>
  <si>
    <t>โครงการก่อสร้างถนนคสล.บ้านโนนทอง หมู่ที่ ๓ (ซอยบ้านแม่แจ่ม)</t>
  </si>
  <si>
    <t xml:space="preserve">ขนาดกว้าง ๓.๐๐ เมตร  ยาว ๖๐.๐๐ เมตร หนา ๐.๑๐ เมตร </t>
  </si>
  <si>
    <t>โครงการขุดลอกประปาใหม่ บ้านโนนทอง หมู่ที่ ๓</t>
  </si>
  <si>
    <t>โครงการก่อสร้างถนนลูกรัง บ้านสระไผ่ หมู่ ๔ (สายบ้านนางนงค์เยาว์ อุธานี ถึง</t>
  </si>
  <si>
    <t xml:space="preserve">ถนนลาดยางบ้านหนองหว้าเอน ) </t>
  </si>
  <si>
    <t>บ้านนางหัทยา เพชรเลื่อน)</t>
  </si>
  <si>
    <t>ขนาดกว้าง ๔.๐๐ เมตร ยาว ๓๐๐.๐๐ เมตร หนาเฉลี่ย ๐.๑๐ เมตรรายละเอียดตามแบบแปลนที่ อบต.กำหนด</t>
  </si>
  <si>
    <t>โครงการจัดซื้อถังประปา ๔ ใบ บ้านนานิคม หมู่ที่ ๕</t>
  </si>
  <si>
    <t>ถังน้ำไฟร์เบอร์ขนาดความสูง ๒,๕๐๐ ลิตร</t>
  </si>
  <si>
    <t>โครงการปรับปรุงระบบประปา พร้อมเดินท่อรอบหมู่บ้าน บ้านนานิคม หมู่ที่ ๕</t>
  </si>
  <si>
    <t>โครงการก่อสร้างถังน้ำประปา หมู่บ้าน บ้านตะคร้อเก่า หมู่ที่ ๖</t>
  </si>
  <si>
    <t>ถังประปาขนาด ๒๐ ลูกบาศก์เมตร สูง ๑๕.๐๐ เมตร</t>
  </si>
  <si>
    <t>๓๕๐,๐๐๐</t>
  </si>
  <si>
    <t xml:space="preserve"> รายละเอียดตามแบบแปลนที่ อบต.กำหนด</t>
  </si>
  <si>
    <t>โครงการก่อสร้างฝายกั้นลำห้วยแคน (แบบทางข้าม) หนองแวง หมู่ที่ ๗</t>
  </si>
  <si>
    <t xml:space="preserve">   แบบทางข้าม กว้าง ๔.๐๐ เมตร ยาว ๑๘.๐๐ เมตร สันฝายสูง ๑.๕๐ เมตร</t>
  </si>
  <si>
    <t xml:space="preserve">โครงการก่อสร้างรางระบายน้ำ คสล. บ้านหนองเม็ก หมู่ที่ ๙ </t>
  </si>
  <si>
    <t>(บ้านนายสมัยถึงบ้านนายสวัสดิ์)</t>
  </si>
  <si>
    <t>ก่อสร้างทางระบายน้ำ ท่อ คสล. ขนาด กว้าง ๔๐x๖๐ เซนติเมตร พร้อมฝาปิด ยาว ๒๔๐.๐๐ เมตร</t>
  </si>
  <si>
    <t>โครงการก่อสร้างถังน้ำประปาหมู่บ้าน บ้านโคกสะอาด หมู่ที่ ๑๐</t>
  </si>
  <si>
    <t>โครงการก่อสร้างถังน้ำประปาหมู่บ้าน บ้านรกฟ้า หมู่ที่ ๑๑ (เครื่องกรองน้ำ)</t>
  </si>
  <si>
    <t xml:space="preserve">ถังกรองพร้อมถังน้ำใส ตามแบบ อบต. ด่านช้าง กำหนด </t>
  </si>
  <si>
    <t>(ตามแผนพัฒนาสามปี (พ.ศ.๒๕๕๗-๒๕๕๙) ยุทธศาสตร์ที่ ๑ แนวทางการพัฒนาที่ ๑ หน้า ๔๒)</t>
  </si>
  <si>
    <t>(ตามแผนพัฒนาสามปี (พ.ศ.๒๕๕๗-๒๕๕๙) ยุทธศาสตร์ที่ ๑ แนวทางการพัฒนาที่ ๑ หน้า ๕๖)</t>
  </si>
  <si>
    <t>(ตามแผนพัฒนาสามปี (พ.ศ.๒๕๕๗-๒๕๕๙) ยุทธศาสตร์ที่ ๑ แนวทางการพัฒนาที่ ๑ หน้า ๔๓)</t>
  </si>
  <si>
    <t>(ตามแผนพัฒนาสามปี (พ.ศ.๒๕๕๗-๒๕๕๙) ยุทธศาสตร์ที่ ๑ แนวทางการพัฒนาที่ ๔ หน้า ๔๓)</t>
  </si>
  <si>
    <t>(ตามแผนพัฒนาสามปี (พ.ศ.๒๕๕๗-๒๕๕๙) ยุทธศาสตร์ที่ ๑ แนวทางการพัฒนาที่ ๔ หน้า ๕๗)</t>
  </si>
  <si>
    <t>(ตามแผนพัฒนาสามปี (พ.ศ.๒๕๕๗-๒๕๕๙) ยุทธศาสตร์ที่ ๒ แนวทางการพัฒนาที่ ๑ หน้า ๔๓)</t>
  </si>
  <si>
    <t>(ตามแผนพัฒนาสามปี (พ.ศ.๒๕๕๗-๒๕๕๙) ยุทธศาสตร์ที่ ๑ แนวทางการพัฒนาที่ ๑ หน้า ๕๗)</t>
  </si>
  <si>
    <t>รายละเอียดงบประมาณรายจ่ายทั่วไปประจำปีงบประมาณ พ.ศ. ๒๕๕๗</t>
  </si>
  <si>
    <t>บาท    ตั้งจ่ายตลอดปีงบประมาณ ๒๕๕๗  แยกเป็น</t>
  </si>
  <si>
    <t>เพื่อจัดซื้อเครื่องคอมพิวเตอร์สำหรับงานสำนักงาน (จอขนาดไม่น้อยกว่า ๑๘ นิ้ว)</t>
  </si>
  <si>
    <t>-มีหน่วยประมวลผลกลาง (CPU) มีความเร็วนาฬิกาไม่น้อยกว่า ๒.๙ GHZหรือดีกว่าจำนวน ๑ หน่าย</t>
  </si>
  <si>
    <t>-มีหน่วยจัดเก็บข้อมูล (HARED DISK) ชนิด SATA หรือดีกว่า ขนาดความจุไม่น้อยกว่า ๕๐๐ BG</t>
  </si>
  <si>
    <t>หรือมี Solid State Disk ขนาดความจุ ไม่น้อยกว่า ๖๐ BG จำนวน ๑ หน่วย</t>
  </si>
  <si>
    <t>-มีความเร็วในการพิมพ์ไม่น้อยกว่า ๒๕ หน้าต่อนาที</t>
  </si>
  <si>
    <t xml:space="preserve">-มีหน่วยความจำ (Memory) ขนาดไม่น้อยก่าว ๘ MB </t>
  </si>
  <si>
    <t>-มี Interface แบบ ๑xParallel หรือ ๑xUSB ๒.๐ หรือดีกว่า</t>
  </si>
  <si>
    <t>จำนวน ๒ ชุดๆละไม่เกิน ๑๙,๕๐๐ บาท ตามมาตราฐานกระทรวงเทคโนโลยีสารสนเทศและการสื่อสาร</t>
  </si>
  <si>
    <t>๓๙,๐๐๐</t>
  </si>
  <si>
    <t>ประเภทค่าจ้างพนักงาน (๒๒๐๗๐๐)</t>
  </si>
  <si>
    <t>๗๐๒,๔๘๐</t>
  </si>
  <si>
    <t>ประเภท  เงินประจำตำแหน่ง(๒๒๐๓๐๐)</t>
  </si>
  <si>
    <t>เงินเดือนประจำตำแหน่ง หัวหน้าส่วนโยธา ละดับ ๖ เดือนละ ๓,๕๐๐ บาท</t>
  </si>
  <si>
    <t xml:space="preserve"> รายละเอียดตามแบบแปลนที่ อบต.กำหนด </t>
  </si>
  <si>
    <t>๑,๕๐๒,๐๐๐</t>
  </si>
  <si>
    <t>๓.๑.๒</t>
  </si>
  <si>
    <t>ประเภท เงินค่าตอบแทนพิเศษสำหรับปลัด อบต. (๒๒๐๓๐๐)</t>
  </si>
  <si>
    <t>ค่าจัดซื้อ ตู้เย็นขนาด ๗ คิวบิกฟุต</t>
  </si>
  <si>
    <t>๙,๔๐๐</t>
  </si>
  <si>
    <t xml:space="preserve">-    เพื่อจ่ายเป็นค่าจัดซื้อตู้เย็น ขนาด ๗ คิวบิกฟุต ความจุ(คิวบิกฟุต/ลิตร):๑๙๙ ลิตร </t>
  </si>
  <si>
    <t>ชนาดสุทธิ (กว้างxยาวxสูง): ๕๔๕x๑๔๕๓x๖๐๗</t>
  </si>
  <si>
    <t xml:space="preserve">จำนวน ๑ เครื่องๆละไม่เกิน ๙,๔๐๐ บาท ตามกำหนดในราคามาตรฐานครุภัณฑ์ </t>
  </si>
  <si>
    <t>-    เพื่อจ่ายเป็นค่าจัดซื้อ ทีวีสีจอแบบ ๒๙ นิ้ว เพื่อไว้ให้ประชาชนที่มาติดต่อราชการได้รับชมข่าวสาร</t>
  </si>
  <si>
    <t xml:space="preserve">จำนวน ๑ เครื่องๆละไม่เกิน ๕,๕๐๐ บาท ตามกำหนดในราคามาตรฐานครุภัณฑ์ </t>
  </si>
  <si>
    <t>จำนวน ๑ หน่วย พร้อมเครื่องพิมพ์ชนิดเลเซอร์/ชนิด LED ขาวดำ</t>
  </si>
  <si>
    <t>ค่าจัดซื้อโต๊ะคอมพิวเตอร์พร้อมเก้าอี้</t>
  </si>
  <si>
    <t xml:space="preserve">-    เพื่อจัดซื้อโต๊ะคอมพิวเตอร์พร้อมเก้าอี้ จำนวน ๒ ชุด ชุดละ๒,๕๐๐ บาท สำหรับเจ้าหน้าที่ปฏิบัติงาน </t>
  </si>
  <si>
    <t xml:space="preserve"> ขนาดกว้าง ๕ เมตร ยาว ๑๐๐ เมตร หนา ๐.๑๒ เมตร</t>
  </si>
  <si>
    <t>พื้นที่ไม่น้อยกว่า ๕๐๐ ตรม. พร้อมวางท่อ คสล. หนา ๐.๔๐ เมตร จำนวน ๑๔ ท่อน</t>
  </si>
  <si>
    <t>๕๐๐,๐๐๐</t>
  </si>
  <si>
    <t>๑๗,๐๐๐</t>
  </si>
  <si>
    <t>๘๑,๐๐๐</t>
  </si>
  <si>
    <t>๔๗๔,๖๖๐</t>
  </si>
  <si>
    <t>๕๐๔,๖๖๐</t>
  </si>
  <si>
    <t>(ตามแผนพัฒนาสามปี (พ.ศ.๒๕๕๗-๒๕๕๙) ยุทธศาสตร์ที่ ๕ แนวทางการพัฒนาที่ ๑ หน้า๙๕)</t>
  </si>
  <si>
    <t>บ้านหนองเม็ก หมู่ ๙ ตำบลด่านช้าง อำเภอบัวใหญ่ จังหวัดนครราชสีมา</t>
  </si>
  <si>
    <t>อุดหนุนโครงการพัฒนาการเรียนรู้ของนักเรียน</t>
  </si>
  <si>
    <t>๑,๐๔๐,๐๐๐</t>
  </si>
  <si>
    <t>๑,๑๐๕,๐๐๐</t>
  </si>
  <si>
    <t>พนักงานจ้างและผู้ที่มีสิทธิเบิกจ่ายได้</t>
  </si>
  <si>
    <t xml:space="preserve"> ของพนักงานส่วนท้องถิ่น พ.ศ ๒๕๔๑ และที่แก้ไขเพิ่มเติมจนถึงปัจจุบัน</t>
  </si>
  <si>
    <t>๗๗๖,๖๖๐</t>
  </si>
  <si>
    <t>พนักงานจ้าง และผู้ที่มีสิทธิเบิกจ่ายได้</t>
  </si>
  <si>
    <r>
      <t xml:space="preserve">๓๓๓,๔๙๐ </t>
    </r>
    <r>
      <rPr>
        <sz val="16"/>
        <rFont val="TH SarabunPSK"/>
        <family val="2"/>
      </rPr>
      <t>บาท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แยกเป็น</t>
    </r>
  </si>
  <si>
    <t>๑,๐๘๐,๐๐๐</t>
  </si>
  <si>
    <t xml:space="preserve">ตำแหน่งผู้ช่วยเจ้าหน้าที่ธุรการ </t>
  </si>
  <si>
    <t>๒๓๗,๑๔๐</t>
  </si>
  <si>
    <t>๓๖๘,๐๑๐</t>
  </si>
  <si>
    <t>๒๙๕,๐๑๐</t>
  </si>
  <si>
    <t>๑๓๔,๙๗๐</t>
  </si>
  <si>
    <t>ปรากฏในแผนงานเคหะและชุมชน (๐๐๒๔๐)</t>
  </si>
  <si>
    <t>๒๗๗,๐๐๐</t>
  </si>
  <si>
    <t>ขนาดกว้าง ๖.๐๐ เมตร  ยาว ๑,๐๐๐ เมตร ลึกเฉลี่ย ๑.๕๐ เมตร</t>
  </si>
  <si>
    <t>๗๑,๐๐๐</t>
  </si>
  <si>
    <t>๑๗๓,๐๐๐</t>
  </si>
  <si>
    <t>ขนาดกว้าง ๖๐.๐๐ เมตร  ยาว ๘๐.๐๐ เมตร ลึก ๑.๐๐ เมตร</t>
  </si>
  <si>
    <t>๑๒๖,๐๐๐</t>
  </si>
  <si>
    <t>ขนาดกว้าง ๕.๐๐ เมตร ยาว ๙๕๐.๐๐ เมตร หนาเฉลี่ย ๐.๑๐ เมตร</t>
  </si>
  <si>
    <t>โครงการก่อสร้างถนนหินคลุก บ้านสระไผ่ หมู่ที่ ๔(จากบ้านนายจำปี ช่างดี ถึง</t>
  </si>
  <si>
    <t>๒๖๗,๐๐๐</t>
  </si>
  <si>
    <t>๓๕๖,๐๐๐</t>
  </si>
  <si>
    <t>๒๓๑,๐๐๐</t>
  </si>
  <si>
    <t xml:space="preserve">ก่อสร้างถังประปาแบบแชมเปญ ขนาดความจุ ๒๐ ลูกบาศก์เมตร สูง ๑๕.๐๐ เมตร </t>
  </si>
  <si>
    <t>๑,๕๐๐,๐๐๐</t>
  </si>
  <si>
    <t>๔๔๒,๐๐๐</t>
  </si>
  <si>
    <t>(ตามแผนพัฒนาสามปี (พ.ศ.๒๕๕๗-๒๕๕๙) ยุทธศาสตร์ที่ ๑ แนวทางการพัฒนาที่ ๑ หน้า ๕๑)</t>
  </si>
  <si>
    <t>โครงการก่อสร้างถนน คสล.บ้านโนนเพ็ด หมู่ที่ ๘(บ้านนายรัตน์ ถึงบ้านนางอรัญญา)</t>
  </si>
  <si>
    <t>๒๔๕,๐๐๐</t>
  </si>
  <si>
    <t>๓๒๘,๖๐๐</t>
  </si>
  <si>
    <t>๑๓๑,๔๐๐</t>
  </si>
  <si>
    <t>๘๕,๖๘๐</t>
  </si>
  <si>
    <t>๔๘,๖๐๐</t>
  </si>
  <si>
    <t>๒๕๕,๖๐๐</t>
  </si>
  <si>
    <t>๑๖๑,๒๒๔</t>
  </si>
  <si>
    <t xml:space="preserve">ให้กับกลุ่มและพัฒนาไปสู่สินค้า ๑ ตำบล ๑ ผลิตภัณฑ์ของรัฐบาล </t>
  </si>
  <si>
    <t>๔.๑.๔</t>
  </si>
  <si>
    <t>โครงการกองทุนสวัสดิการชุมชน</t>
  </si>
  <si>
    <t>โครงการก่อสร้างถนนคสล. บ้านสระไผ่ หมู่ที่ ๔(จากประปาถึงวัดป่า)</t>
  </si>
  <si>
    <t>๒๗๖,๐๐๐</t>
  </si>
  <si>
    <t>ขนาดกว้าง ๕.๐๐ เมตร ยาว ๑๒๐.๐๐ เมตร หนาเฉลี่ย ๐.๑๒ เมตร รายละเอียดตามแบบแปลนที่ อบต.กำหนด</t>
  </si>
  <si>
    <t>-  เพื่อจ่ายเป็นค่าใช้จ่ายในการจัดตั้งศูนย์พัฒนาเด็กเล็กบ้านตะคร้อ เช่น ค่าวัสดุ</t>
  </si>
  <si>
    <t>โครงการวันเด็กแห่งชาติ ประจำปี ๒๕๕๗</t>
  </si>
  <si>
    <t>โครงการบรรพชาสามเณรหมู่ภาคฤดูร้อน ประจำปี ๒๕๕๗</t>
  </si>
  <si>
    <t>เพื่อจ่ายเป็นค่าวัสดุก่อสร้างให้กับศูนย์พัฒนาเด็กเล็ก</t>
  </si>
  <si>
    <t>ในพื้นที่ตำบลด่านช้าง</t>
  </si>
  <si>
    <t>ท้องถิ่นเพื่อดำเนินกิจกรรมงานรัฐพิธี และงานราชพิธี ประจำปีงบประมาณ ๒๕๕๗ (สามารถ</t>
  </si>
  <si>
    <t>บัวใหญ่ อำเภอบัวใหญ่ จังหวัดนครราชสีมา ประจำปี ๒๕๕๗ (สามารถดำเนินการได้ก็ต่อเมื่อได้รับ</t>
  </si>
  <si>
    <t>๗ บาท จำนวน ๒๖๐ วัน ข้อมูลนักเรียน ณ วันที่ ๑๐ มิถุนายน ๒๕๕๖</t>
  </si>
  <si>
    <t>เป็นกรณีพิเศษ (ประจำปี๒๕๕๗) ตามประกาศกำหนดหลักเกณฑ์และเงื่อนไข เกี่ยวกับการ</t>
  </si>
  <si>
    <t>กรณีพิเศษ (ประจำปี๒๕๕๗)  ตามประกาศกำหนดหลักเกณฑ์และเงื่อนไข เกี่ยวกับการบริหารงานบุคคล</t>
  </si>
  <si>
    <t>-เพื่อเป็นการสนับสนุนการดำเนินงานกองทุนสวัสดิการในตำบลด่านช้าง</t>
  </si>
  <si>
    <t>(ตามแผนพัฒนาสามปี (พ.ศ.๒๕๕๗-๒๕๕๙) ยุทธศาสตร์ที่ ๓ แนวทางการพัฒนาที่ ๓ หน้าที่ ๘๐ )</t>
  </si>
  <si>
    <t>(ตามแผนพัฒนาสามปี (พ.ศ.๒๕๕๗-๒๕๕๙) ยุทธศาสตร์ที่ ๓ แนวทางการพัฒนาที่ ๓ หน้าที่ ๘๗ )</t>
  </si>
  <si>
    <t>และพนักงานจ้างเป็นกรณีพิเศษเป็นกรณีพิเศษ  ประจำปีงบประมาณ ๒๕๕๗</t>
  </si>
  <si>
    <t>กรณีพิเศษ (ประจำปีงบประมาณ ๒๕๕๗) ตามประกาศกำหนดหลักเกณฑ์ และเงื่อนไข เกี่ยวกับการ</t>
  </si>
  <si>
    <t xml:space="preserve">ค่าตักสิ่งปฏิกูล ค่าระวางบรรทุก ค่าโฆษณาและเผยแพร่ ค่าซักฟอก </t>
  </si>
  <si>
    <t xml:space="preserve">เพื่อจ่ายตั้งไว้เดือนและเงินปรับปรุงเงินเดือนประจำปีให้แก่พนักงานส่วนตำบล </t>
  </si>
  <si>
    <t>เพื่อจ่ายตั้งไว้ประจำตำแหน่ง ให้แก่หัวหน้าส่วนโยธา</t>
  </si>
  <si>
    <t>เพื่อจ่ายตั้งไว้ประโยชน์ตอบแทนอื่น  สำหรับพนักงานส่วนท้องถิ่นและพนักงานจ้างเป็น</t>
  </si>
  <si>
    <t>เพื่อจ่ายตั้งไว้ช่วยเหลือการศึกษาบุตรให้แก่พนักงานส่วนตำบลหรือผู้ที่มีสิทธิเบิกจ่ายได้</t>
  </si>
  <si>
    <t xml:space="preserve">เพื่อจ่ายตั้งไว้ช่วยเหลือค่ารักษาพยาบาลของ  พนักงานส่วนตำบล  </t>
  </si>
  <si>
    <t>เพื่อจ่ายตั้งไว้ค่าตอบแทนประจำตำแหน่งของนายกองค์การบริหารส่วนตำบล และรองนายก</t>
  </si>
  <si>
    <t xml:space="preserve">  ตั้งไว้</t>
  </si>
  <si>
    <t>เพื่อจ่ายตั้งไว้ค่าตอบแทนเลขานุการนายก อบต. เดือนละ ๗,๒๐๐ บาท</t>
  </si>
  <si>
    <t xml:space="preserve">เพื่อจ่ายตั้งไว้เดือนและเงินปรับปรุงเงินเดือนประจำปีให้แก่ พนักงานส่วนตำบล </t>
  </si>
  <si>
    <t>รวมตั้งไว้</t>
  </si>
  <si>
    <t xml:space="preserve">                      รวมตั้งไว้</t>
  </si>
  <si>
    <t>เพื่อจ่ายตั้งไว้เพิ่มค่าครองชีพชั่วคราว  ให้แก่ พนักงานส่วนตำบลตามประกาศ</t>
  </si>
  <si>
    <t>เพื่อจ่ายตั้งไว้ประจำตำแหน่ง ให้แก่ปลัดองค์การบริหารส่วนตำบล และหัวหน้าสำนักงานปลัด</t>
  </si>
  <si>
    <t>เพื่อจ่ายตั้งไว้ค่าตอบแทนประจำตำแหน่ง ให้แก่ปลัดองค์การบริหารส่วนตำบล ระดับ ๘</t>
  </si>
  <si>
    <t>เพื่อจ่ายตั้งไว้ประโยชน์ตอบแทนอื่นสำหรับพนักงานส่วนท้องถิ่น(๒๒๑๑๐๐)</t>
  </si>
  <si>
    <t xml:space="preserve">เพื่อจ่ายตั้งไว้ช่วยเหลือค่ารักษาพยาบาลของคณะผู้บริหาร  พนักงานส่วนตำบล  </t>
  </si>
  <si>
    <t>เพื่อจ่ายตั้งไว้เพิ่มค่าครองชีพชั่วคราว เงินเพิ่มตามคุณวุฒิและเงินเพิ่มต่างๆ ให้แก่ พนักงาน</t>
  </si>
  <si>
    <t>เพื่อจ่ายตั้งไว้ประโยชน์ตอบแทนอื่น  สำหรับพนักงานส่วนท้องถิ่นและพนักงานจ้าง</t>
  </si>
  <si>
    <t>เพื่อจ่ายตั้งไว้สมทบเงินประกันสังคมในอัตราร้อยละ ๑๐ ของเงินเดือนพนักงานจ้าง</t>
  </si>
  <si>
    <t>เพื่อจ่ายตั้งไว้สมทบกองทุน บำเหน็จบำนาญข้าราชการส่วนท้องถิ่น ในอัตรา</t>
  </si>
  <si>
    <t xml:space="preserve"> เพื่อจ่ายตั้งไว้สมทบกองทุนหลักประกันสุขภาพ ตำบลด่านช้าง</t>
  </si>
  <si>
    <t xml:space="preserve">เพื่อจ่ายตั้งไว้สำรองหรือในกรณีฉุกเฉิน ที่เกิดจากสาธารณภัยต่างๆ ที่ไม่สามารถคาดการณ์ได้ล่วงหน้า </t>
  </si>
  <si>
    <t>โครงการก่อสร้างรางระบายน้ำคสล.บ้านดอนหัน หมู่ที่ ๑(สี่แยกถึงบ้านนางละเอียด)</t>
  </si>
  <si>
    <t>(ตามแผนพัฒนาสามปี (พ.ศ.๒๕๕๗-๒๕๕๙) ยุทธศาสตร์ที่ ๔ แนวทางการพัฒนาที่ ๑ หน้า๙๑)</t>
  </si>
  <si>
    <t>(ตามแผนพัฒนาสามปี (พ.ศ.๒๕๕๗-๒๕๕๙) ยุทธศาสตร์ที่ ๓ แนวทางการพัฒนาที่ ๓ หน้า ๘๐</t>
  </si>
  <si>
    <t>ค่าจัดซื้อ ทีวีสีจอแบน ๒๙ นิ้ว</t>
  </si>
  <si>
    <t>(ตามแผนพัฒนาสามปี (พ.ศ.๒๕๕๗-๒๕๕๙) ยุทธศาสตร์ที่ ๒ แนวทางการพัฒนาที่ ๒ หน้า๖๖)</t>
  </si>
  <si>
    <t>(ตามแผนพัฒนาสามปี (พ.ศ.๒๕๕๖-๒๕๕๘) ยุทธศาสตร์ที่ ๑ แนวทางการพัฒนาที่ ๓ หน้า ๖๒)</t>
  </si>
  <si>
    <t>(ตามแผนพัฒนาสามปี (พ.ศ.๒๕๕๗-๒๕๕๙) ยุทธศาสตร์ที่ ๓ แนวทางการพัฒนาที่ ๖ หน้า ๘๙)</t>
  </si>
  <si>
    <t>หมวดเงินเดือน (ฝ่ายประจำ) (๕๒๒๐๐๐)                       ตั้งไว้รวม</t>
  </si>
  <si>
    <t>๑,๔๔๗,๓๒๐</t>
  </si>
  <si>
    <t>๔๒๐,๗๒๐</t>
  </si>
  <si>
    <t>๗,๒๐๓,๖๖๐</t>
  </si>
  <si>
    <t>๕,๕๐๖,๐๐๐</t>
  </si>
  <si>
    <t>๔,๘๑๔,๐๐๐</t>
  </si>
  <si>
    <t>๓,๑๑๐,๐๐๐</t>
  </si>
  <si>
    <t>๕๘,๙๐๐</t>
  </si>
  <si>
    <t>๕๒๐,๐๐๐</t>
  </si>
  <si>
    <t>ตั้งงบประมาณรายจ่ายทั้งสิ้น ๑,๖๗๑,๓๗๐ บาท ตั้งจ่ายตลอดปี ๒๕๕๗ แยกเป็น</t>
  </si>
  <si>
    <t>๑,๑๒๙,๘๘๐</t>
  </si>
  <si>
    <t>๕๑๓,๔๙๐</t>
  </si>
  <si>
    <t>๗๗๔,๐๑๐</t>
  </si>
  <si>
    <t>หมวดค่าที่ดินและสิ่งก่อสร้าง(๕๔๒๐๐๐)</t>
  </si>
  <si>
    <t>๓,๔๔๐,๖๐๐</t>
  </si>
  <si>
    <t>๒,๖๐๘,๗๔๐</t>
  </si>
  <si>
    <t>๑,๐๗๐,๐๐๐</t>
  </si>
  <si>
    <t>๑,๒๖๖,๖๐๐</t>
  </si>
  <si>
    <t>๗๓๙,๒๐๐</t>
  </si>
  <si>
    <t>๖๓๓,๓๖๐</t>
  </si>
  <si>
    <t xml:space="preserve">เพื่อจ่ายเป็นค่าจ้างชั่วคราวให้แก่ พนักงานจ้างตามภารกิจ และพนักงานจ้างทั่วไป  </t>
  </si>
  <si>
    <t>ประจำปี ๒๕๕๗</t>
  </si>
  <si>
    <t>๒๓)</t>
  </si>
  <si>
    <t>๒๔)</t>
  </si>
  <si>
    <t xml:space="preserve"> -</t>
  </si>
  <si>
    <t>งบเงินอุดหนุน</t>
  </si>
  <si>
    <r>
      <t xml:space="preserve">๑๕,๐๐๐   </t>
    </r>
    <r>
      <rPr>
        <sz val="16"/>
        <rFont val="TH SarabunPSK"/>
        <family val="2"/>
      </rPr>
      <t>บาท</t>
    </r>
  </si>
  <si>
    <t>ปรากฏในแผนงานสร้างความเข้มแข็งของชุมชน(๐๐๒๒๐)</t>
  </si>
  <si>
    <t>งานส่งเสริมและสนับสนุนความเข้มแข็งของชุมชน</t>
  </si>
  <si>
    <t>รายละเอียดงบประมาณรายจ่ายประจำปีงบประมาณ  พ.ศ.  ๒๕๕๗</t>
  </si>
  <si>
    <t>๑,๖๗๑,๓๗๐</t>
  </si>
  <si>
    <t>๗๑,๙๐๐</t>
  </si>
  <si>
    <t>๔๐๗,๑๔๐</t>
  </si>
  <si>
    <t>๑,๔๕๒,๐๐๐</t>
  </si>
  <si>
    <t>๑๔๗,๔๒๐</t>
  </si>
  <si>
    <t>๙๖๐,๐๐๐</t>
  </si>
  <si>
    <t>๑,๒๑๗,๔๒๐</t>
  </si>
  <si>
    <t>๙๑๐,๐๐๐</t>
  </si>
  <si>
    <t>๙๒๐,๐๐๐</t>
  </si>
  <si>
    <t>๑,๑๐๐,๐๐๐</t>
  </si>
  <si>
    <t>๑,๕๔๔,๔๙๐</t>
  </si>
  <si>
    <t>0</t>
  </si>
  <si>
    <t>๔๒๐,๐๐๐</t>
  </si>
  <si>
    <t>๑,๐๓๐,๐๐๐</t>
  </si>
  <si>
    <t>๒๓๐,๐๐๐</t>
  </si>
  <si>
    <t>๒๘๐,๐๐๐</t>
  </si>
  <si>
    <t>๔,๑๔๗,๖๖๐</t>
  </si>
  <si>
    <t>๔,๗๘๑,๑๕๐</t>
  </si>
  <si>
    <t>๓,๙๔๐,๖๐๐</t>
  </si>
  <si>
    <t>๕,๔๘๕,๐๙๐</t>
  </si>
  <si>
    <t>๑,๑๕๑,๖๐๐</t>
  </si>
  <si>
    <t>๑,๕๕๘,๗๔๐</t>
  </si>
  <si>
    <t>๒,๖๗๐,๕๕๐</t>
  </si>
  <si>
    <t xml:space="preserve">          งานส่งเสริมและสนับสนุนความเข้มแข็งของชุมชน(๐๐๒๕๒)</t>
  </si>
  <si>
    <t>แผนงานบริหารทั่วไป</t>
  </si>
  <si>
    <t>แผนงานการศึกษา</t>
  </si>
  <si>
    <t>๓,๕๐๘,๖๐๐</t>
  </si>
  <si>
    <t>ข้อบัญญัติงบประมาณรายจ่ายประจำปีงบประมาณ พ.ศ. ๒๕๕๗</t>
  </si>
  <si>
    <t>ประจำปีงบประมาณ  พ.ศ. ๒๕๕๗</t>
  </si>
  <si>
    <t>ประกอบงบประมาณรายจ่ายประจำปีงบประมาณ พ.ศ. ๒๕๕๗</t>
  </si>
  <si>
    <t>แนวนโยบายการดำเนินการในปีงบประมาณ  พ.ศ. ๒๕๕๗  ดังต่อไปนี้</t>
  </si>
  <si>
    <t>ในปีงบประมาณ พ.ศ.๒๕๕๗ องค์การบริหารส่วนตำบลด่านช้างได้ประมาณการรายรับไว้จำนวน ๒๗,๑๒๒,๔๐๐</t>
  </si>
  <si>
    <t xml:space="preserve">เก็บให้มีประสิทธิภาพยิ่งขึ้นและในส่วนของงบประมาณรายจ่ายได้กำหนดวงเงินรายจ่ายไว้ จำนวน ๒๗,๑๒๒,๔๐๐ </t>
  </si>
  <si>
    <t xml:space="preserve">        รายรับ   ปีงบประมาณ  ๒๕๕๗ ประมาณการไว้  รวมทั้งสิ้น </t>
  </si>
  <si>
    <t>๒๗,๑๒๒,๔๐๐.๐๐</t>
  </si>
  <si>
    <t>ปี ๒๕๕๗</t>
  </si>
  <si>
    <t>๑๗๗,๐๗๔.๖๗</t>
  </si>
  <si>
    <t>๒๔๗,๔๐๐.๐๐</t>
  </si>
  <si>
    <t>ก</t>
  </si>
  <si>
    <t>***</t>
  </si>
  <si>
    <t>๑๑๐,๒๔๙.๐๐</t>
  </si>
  <si>
    <t>๑๗๐,๐๐๐.๐๐</t>
  </si>
  <si>
    <t>๔๑,๓๙๔.๖๗</t>
  </si>
  <si>
    <t>๔๒,๔๐๐.๐๐</t>
  </si>
  <si>
    <t>๒๕,๔๓๑.๐๐</t>
  </si>
  <si>
    <t>๓๕,๐๐๐.๐๐</t>
  </si>
  <si>
    <t>๕๘๗,๐๐๐.๐๐</t>
  </si>
  <si>
    <t>๔๑,๙๓๘.๒๕</t>
  </si>
  <si>
    <t>๑๐๘,๐๐๐.๐๐</t>
  </si>
  <si>
    <t>ข</t>
  </si>
  <si>
    <t>๒,๕๕๗.๒๕</t>
  </si>
  <si>
    <t>๒,๒๕๖.๐๐</t>
  </si>
  <si>
    <t>๕๐,๐๐๐.๐๐</t>
  </si>
  <si>
    <t>๒๐๐.๐๐</t>
  </si>
  <si>
    <t>๖,๕๐๐.๐๐</t>
  </si>
  <si>
    <t>๘๐๐.๐๐</t>
  </si>
  <si>
    <t>๒๖,๒๖๓.๐๐</t>
  </si>
  <si>
    <t>๓๐,๐๐๐.๐๐</t>
  </si>
  <si>
    <t>๒๐,๐๐๐.๐๐</t>
  </si>
  <si>
    <t>๖๑๘.๐๐</t>
  </si>
  <si>
    <t>๘๘,๐๘๗.๔๑</t>
  </si>
  <si>
    <t>๑๒๕,๐๐๐.๐๐</t>
  </si>
  <si>
    <t>๑๑๕,๑๐๕.๐๐</t>
  </si>
  <si>
    <t>๓๕๔,๐๐๐.๐๐</t>
  </si>
  <si>
    <t>๑๑๒,๒๐๐.๐๐</t>
  </si>
  <si>
    <t>๓๕๐,๐๐๐.๐๐</t>
  </si>
  <si>
    <t>๒,๙๐๕.๐๐</t>
  </si>
  <si>
    <t>๒๑,๕๐๕,๘๕๕.๑๑</t>
  </si>
  <si>
    <t>๒๖,๒๘๘,๐๐๐.๐๐</t>
  </si>
  <si>
    <t>ง</t>
  </si>
  <si>
    <t>๑๓,๑๐๕,๕๖๓.๑๑</t>
  </si>
  <si>
    <t>๑๕,๒๘๘,๐๐๐.๐๐</t>
  </si>
  <si>
    <t>๕,๘๓๘,๔๘๐.๘๗</t>
  </si>
  <si>
    <t>๗,๑๕๐,๐๐๐.๐๐</t>
  </si>
  <si>
    <t>๒,๘๖๒,๕๓๒.๖๓</t>
  </si>
  <si>
    <t>๓,๐๐๐,๐๐๐.๐๐</t>
  </si>
  <si>
    <t>๑๓๗,๗๓๑.๙๒</t>
  </si>
  <si>
    <t>๑๓๕,๐๐๐.๐๐</t>
  </si>
  <si>
    <t>๑,๒๖๙,๘๖๒.๗๘</t>
  </si>
  <si>
    <t>๑,๓๕๖,๐๐๐.๐๐</t>
  </si>
  <si>
    <t>๒,๒๘๒,๒๗๔.๑๒</t>
  </si>
  <si>
    <t>๒,๘๙๐,๐๐๐.๐๐</t>
  </si>
  <si>
    <t>๖๓,๐๑๕.๐๙</t>
  </si>
  <si>
    <t>๙๗,๕๐๐.๐๐</t>
  </si>
  <si>
    <t>๘๔,๔๐๔.๗๐</t>
  </si>
  <si>
    <t>๘๙,๕๐๐.๐๐</t>
  </si>
  <si>
    <t>๕๖๗,๒๖๑.๐๐</t>
  </si>
  <si>
    <t>๕๗๐,๐๐๐.๐๐</t>
  </si>
  <si>
    <t>๘,๔๐๐,๒๙๒.๐๐</t>
  </si>
  <si>
    <t>๑๑,๐๐๐,๐๐๐.๐๐</t>
  </si>
  <si>
    <t>๒๒,๐๐๗,๗๘๒.๐๕</t>
  </si>
  <si>
    <t>๒๕,๓๔๕,๖๐๙.๐๐</t>
  </si>
  <si>
    <t>******</t>
  </si>
  <si>
    <t>งบประมาณปี ๒๕๕๗</t>
  </si>
  <si>
    <t>งบประมาณรายจ่ายประจำปีงบประมาณ พ.ศ.๒๕๕๗</t>
  </si>
  <si>
    <t>ประกอบร่างข้อบัญญัติงบประมาณรายจ่าย ประจำปีงบประมาณ พ.ศ.๒๕๕๗</t>
  </si>
  <si>
    <t>ส่วนตำบลด่านช้างตลอดปีงบประมาณ พ.ศ. ๒๕๕๗  จึงเสนอร่างข้อบัญญัติงบประมาณรายจ่ายประจำปีงบประมาณ</t>
  </si>
  <si>
    <t>พ.ศ. ๒๕๕๗  เพื่อสมาชิกสภาองค์การบริหารส่วนตำบลด่านช้างพิจารณาเห็นชอบต่อไป</t>
  </si>
  <si>
    <t>งบประมาณรายจ่ายประจำปีงบประมาณ  พ.ศ. ๒๕๕๗</t>
  </si>
  <si>
    <t xml:space="preserve">           โดยที่เป็นการสมควรตั้งงบประมาณรายจ่ายประจำปีงบประมาณ  พ.ศ. ๒๕๕๗  อาศัยอำนาจตามความใน</t>
  </si>
  <si>
    <t xml:space="preserve">           ข้อ ๑. ข้อบัญญัตินี้เรียกว่า ข้อบัญญัติงบประมาณรายจ่ายประจำปีงบประมาณ พ.ศ. ๒๕๕๗</t>
  </si>
  <si>
    <t xml:space="preserve">           ข้อ ๒. ข้อบัญญัตินี้ให้ใช้บังคับตั้งแต่วันที่  ๑  ตุลาคม   พ.ศ. ๒๕๕๖  เป็นต้นไป</t>
  </si>
  <si>
    <t>ประจำปีงบประมาณ พ.ศ. ๒๕๕๗</t>
  </si>
  <si>
    <t xml:space="preserve">องค์การบริหารส่วนตำบลด่านช้างมีเงินสะสมคงเหลืออยู่ ๓,๙๗๖,๘๙๐.๑๓ บาท และมีเงินทุนสำรองเงินสะสม </t>
  </si>
  <si>
    <t xml:space="preserve">๑,๘๘๗,๔๔๑.๘๒ บาท </t>
  </si>
  <si>
    <t>๑,๓๕๗,๐๐๐,๐๐</t>
  </si>
  <si>
    <t>๑,๒๑๗,๔๒๐.๐๐</t>
  </si>
  <si>
    <t>๕,๔๘๕,๐๙๐.๐๐</t>
  </si>
  <si>
    <t>๙๒๐,๐๐๐.๐๐</t>
  </si>
  <si>
    <t>๑,๐๘๐,๐๐๐.๐๐</t>
  </si>
  <si>
    <t>๑,๕๙๗,๘๑๐.๐๐</t>
  </si>
  <si>
    <t>๒๘๐,๐๐๐.๐๐</t>
  </si>
  <si>
    <t>๒,๑๙๔,๐๔๘.๐๐</t>
  </si>
  <si>
    <t>๕,๓๖๑,๖๑๗.๐๐</t>
  </si>
  <si>
    <t>๕,๗๕๗,๘๓๕.๑๑</t>
  </si>
  <si>
    <t>๑๘๙,๓๐๐.๔๖</t>
  </si>
  <si>
    <t>๑,๔๙๖,๔๑๗.๗๘</t>
  </si>
  <si>
    <t>๒,๘๒๙,๙๓๒.๐๐</t>
  </si>
  <si>
    <t>๑๗,๘๒๙,๑๕๑.๑๕</t>
  </si>
  <si>
    <t>๑๐,๘๕๓,๙๐๐.๐๐</t>
  </si>
  <si>
    <t>๒,๕๓๗,๐๐๐.๐๐</t>
  </si>
  <si>
    <t xml:space="preserve">           ข้อ ๓. งบประมาณรายจ่ายประจำปีงบประมาณ พ.ศ.๒๕๕๗ ให้ตั้งจ่ายเป็นจำนวนรวมทั้งสิ้น ๒๗,๑๒๒,๔๐๐.๐๐ บาท</t>
  </si>
  <si>
    <t>๑,๖๗๑,๓๗๐.๐๐</t>
  </si>
  <si>
    <t>๒,๖๗๐,๕๕๐.๐๐</t>
  </si>
  <si>
    <t>๑๔๗,๔๒๐.๐๐</t>
  </si>
  <si>
    <t>๑,๐๗๐,๐๐๐.๐๐</t>
  </si>
  <si>
    <t>๑,๕๔๔,๔๙๐.๐๐</t>
  </si>
  <si>
    <t>๓,๙๔๐,๖๐๐.๐๐</t>
  </si>
  <si>
    <t>๔๒๐,๐๐๐.๐๐</t>
  </si>
  <si>
    <t>๖๖๐,๐๐๐.๐๐</t>
  </si>
  <si>
    <t>๒๓๐,๐๐๐.๐๐</t>
  </si>
  <si>
    <t>ประเภทการปฎิบัติงานนอกเวลาราชการ(๓๑๐๓๐๐)</t>
  </si>
  <si>
    <t>ตำแหน่ง หัวหน้าสำนักปลัด   จำนวน ๑ อัตรา</t>
  </si>
  <si>
    <t>๓๕๔,๐๖๐</t>
  </si>
  <si>
    <t>ตำแหน่ง คนงานทั่วไป จำนวน ๖ อัตรา</t>
  </si>
  <si>
    <t>๗๑๖,๙๔๐</t>
  </si>
  <si>
    <t>จัดซื้อเครื่องพิมพ์ Multifunction ชนิดเลเซอร์/ชนิด LED สี</t>
  </si>
  <si>
    <t>-เป็นอุปกรณ์ที่มีความสามารถเป็น Printer,Copler,Scanner,และ FAX ภายในเครื่องเดียวกัน</t>
  </si>
  <si>
    <t>๑๘๒,๘๒๐</t>
  </si>
  <si>
    <t>ตำแหน่งคนงานทั่วไป</t>
  </si>
  <si>
    <t>ตำแหน่งครูผู้ดูแลเด็ก</t>
  </si>
  <si>
    <t xml:space="preserve">ผู้ช่วยนักวิชาการศึกษา   </t>
  </si>
  <si>
    <t>๑๑๔,๑๘๐</t>
  </si>
  <si>
    <t>๖๓๔,๙๒๐</t>
  </si>
  <si>
    <t>๑๓,๕๕๕,๕๒๐</t>
  </si>
  <si>
    <t>๕,๗๗๒,๙๖๐</t>
  </si>
  <si>
    <t>๒,๖๐๘,๐๒๐</t>
  </si>
  <si>
    <t>๓,๗๓๗,๙๐๐</t>
  </si>
  <si>
    <t>๙,๗๑๘,๑๐๐</t>
  </si>
  <si>
    <t>๑๑,๕๐๙,๔๗๐</t>
  </si>
  <si>
    <t>๑๑,๕๐๙,๔๗๐.๐๐</t>
  </si>
  <si>
    <t>๑๑,๗๒๙,๔๗๐.๐๐</t>
  </si>
  <si>
    <t>๑๓,๕๑๕,๑๒๐.๐๐</t>
  </si>
  <si>
    <t>๙,๘๓๘,๑๐๐.๐๐</t>
  </si>
  <si>
    <t>๑,๕๒๗,๗๘๓.๗๙</t>
  </si>
  <si>
    <t>๓๗๔,๑๔๓.๐๐</t>
  </si>
  <si>
    <t>๔๗๙,๗๔๑.๐๐</t>
  </si>
  <si>
    <t>๔๐๐,๕๑๕.๐๐</t>
  </si>
  <si>
    <t>๒,๖๗๙,๒๑๕.๐๗</t>
  </si>
  <si>
    <t>๑๗๔,๘๕๐.๐๐</t>
  </si>
  <si>
    <t>๘๕๗,๖๓๒.๐๐</t>
  </si>
  <si>
    <t>๑,๖๕๗,๕๓๘.๗๙</t>
  </si>
  <si>
    <t>๔,๙๖๖,๐๙๖.๐๗</t>
  </si>
  <si>
    <t>๑๓,๑๗๗,๓๖๐.๓๗</t>
  </si>
  <si>
    <t xml:space="preserve">                                                                             นาง สมจิตร  พัชรพีรนันท์</t>
  </si>
  <si>
    <t>……………………………………………………</t>
  </si>
  <si>
    <t xml:space="preserve">                          (ลงนาม)  .............................................................................    </t>
  </si>
  <si>
    <t xml:space="preserve">                                                       ( นายเธียรชัย   อัจฉริยพันธุ์ )</t>
  </si>
  <si>
    <t xml:space="preserve">                                                               นายอำเภอบัวใหญ่</t>
  </si>
  <si>
    <t xml:space="preserve">                                                        รวมทั้งสิ้น    ๒๔๗,๔๐๐  บาท   แยกเป็น      </t>
  </si>
  <si>
    <t>๑๗๐,๐๐๐</t>
  </si>
  <si>
    <t>๔๒,๔๐๐</t>
  </si>
  <si>
    <t>๕๘๗,๐๐๐</t>
  </si>
  <si>
    <t>๑๐๘,๐๐๐</t>
  </si>
  <si>
    <t>๖,๐๐๐</t>
  </si>
  <si>
    <t>๑.๑๔    ค่าธรรมเนียมป่าไม้</t>
  </si>
  <si>
    <t>๑๒๕,๐๐๐</t>
  </si>
  <si>
    <t>๓๕๔,๐๐๐</t>
  </si>
  <si>
    <t>๒๖,๒๘๘,๐๐๐</t>
  </si>
  <si>
    <t>๑๕,๒๘๘,๐๐๐</t>
  </si>
  <si>
    <t>๗,๑๕๐,๐๐๐</t>
  </si>
  <si>
    <t>๓,๐๐๐,๐๐๐</t>
  </si>
  <si>
    <t>๑๓๕,๐๐๐</t>
  </si>
  <si>
    <t>๑,๓๕๖,๐๐๐</t>
  </si>
  <si>
    <t>๒,๘๙๐,๐๐๐</t>
  </si>
  <si>
    <t>๙๗,๕๐๐</t>
  </si>
  <si>
    <t>๘๙,๕๐๐</t>
  </si>
  <si>
    <t>๕๗๐,๐๐๐</t>
  </si>
  <si>
    <t>๑๑,๐๐๐,๐๐๐</t>
  </si>
  <si>
    <t xml:space="preserve">        คำชี้แจง ประมาณการไว้สูงกว่าปีงบประมาณที่ผ่านมา โดยตั้งให้สูงกว่ารายรับที่ได้รับจัดสรรในปีที่ผ่านมา</t>
  </si>
  <si>
    <t>๔.</t>
  </si>
  <si>
    <t>๕.</t>
  </si>
  <si>
    <t>๕.๑</t>
  </si>
  <si>
    <t>๕.๑.๑</t>
  </si>
  <si>
    <t>- รายจ่ายเพื่อจัดหาสิ่งของที่มีลักษณะคงทนถาวร และมีราคาต่อหน่วยหรือต่อชุดเกินกว่า</t>
  </si>
  <si>
    <t>๕,๐๐๐  บาท  รวมถึงค่าใช้จ่ายที่ต้องชำระพร้อมกัน  เช่น ค่าขนส่ง  ค่าภาษี</t>
  </si>
  <si>
    <t>ค่าประกันภัย  ค่าติดตั้ง  เป็นต้น  แยกได้ดังนี้</t>
  </si>
  <si>
    <t>ประเภท ครุภัณฑ์สำนักงาน  (๔๑๐๑๐๐)</t>
  </si>
  <si>
    <t>เพื่อจัดซื้อโต๊ะทำงานพร้อมเก้าอี้</t>
  </si>
  <si>
    <t>๑๒,๘๐๐</t>
  </si>
  <si>
    <t>เพื่อจัดซื้อโต๊ะทำงานพร้อมเก้าอี้  จำนวน  ๒  ชุด  ชุดละ  ๖,๔๐๐ บาท  สำหรับเจ้าหน้าที่ปฎิบัติงาน</t>
  </si>
  <si>
    <t>ของครุภัณฑ์  ตามราคาในจังหวัดนครราชสีมา  ตามหนังสือกรมส่งเสริมการปกครอง</t>
  </si>
  <si>
    <t>ส่วนท้องถิ่น  ที่ มท  ๐๘๐๘.๒/ว๑๙๘๔ ลงวันที่  ๒๒  มิถุนายน  พ.ศ. ๒๕๕๒</t>
  </si>
  <si>
    <t>(ตามแผนพัฒนาสามปี (พ.ศ.๒๕๕๗-๒๕๕๙)  ยุทธศาสตร์ที่  ๕   แนวทางการพัฒนาที่ ๓  หน้า ๑๐๒)</t>
  </si>
  <si>
    <t xml:space="preserve">เพื่อจัดซื้อชั้นวางหนังสือ  (ชั้นไม้)  </t>
  </si>
  <si>
    <t xml:space="preserve">เพื่อจัดซื้อชั้นวางหนังสือ  (ชั้นไม้)  ขนาด  ๒x๒  เมตร   จำนวน  ๑  ชุด  ชุดละ  ๕,๒๐๐ บาท  </t>
  </si>
  <si>
    <t>สำหรับใช้วางหนังสือเกี่ยวกับระเบียบ  หนังสือสั่งการ    ศูนย์ข้อมูลข่าวสารส่วนการศึกษา</t>
  </si>
  <si>
    <t>๕,๒๐๐</t>
  </si>
  <si>
    <t xml:space="preserve">เพื่อจัดซื้อกล้องถ่ายภาพนิ่ง  ระบบดิจิตอล </t>
  </si>
  <si>
    <t>ประเภท ครุภัณฑ์โฆษณาและเผยแพร่  (๔๑๐๗๐๐)</t>
  </si>
  <si>
    <t xml:space="preserve">เพื่อจัดซื้อกล้องถ่ายภาพนิ่ง ระบบดิจิตอล  ความละเอียดไม่น้อยกว่า  ๑๘ ล้านพิกเซล  จำนวน  ๑  ชุด  </t>
  </si>
  <si>
    <t>ชุดละ  ๒๐,๐๐๐  บาท  เพื่อใช้ถ่ายภาพในงานการศึกษาและงานอื่นที่เกี่ยวข้อง</t>
  </si>
  <si>
    <t>๑๘,๐๐๐</t>
  </si>
  <si>
    <t>๓๘,๐๐๐</t>
  </si>
  <si>
    <t>๓.</t>
  </si>
  <si>
    <t>๔,๘๕๐,๖๑๐</t>
  </si>
  <si>
    <t>๑,๐๑๐,๙๘๖</t>
  </si>
  <si>
    <t>๑,๕๕๙,๘๑๐</t>
  </si>
  <si>
    <t>๑,๐๘๐,๐๖๐</t>
  </si>
  <si>
    <t>๓,๗๕๐,๖๑๐</t>
  </si>
  <si>
    <t>๑,๐๘๐,๐๖๐.๐๐</t>
  </si>
  <si>
    <t>๓,๗๕๐,๖๑๐.๐๐</t>
  </si>
  <si>
    <t>๑,๕๕๙,๘๑๐.๐๐</t>
  </si>
  <si>
    <t>๓,๖๑๘,๕๐๐.๐๐</t>
  </si>
  <si>
    <t>ท่อ PVC ขนาด ๓ นิ้ว ชั้น ๘.๕ ยาว ๒,๐๐๐  เมตร</t>
  </si>
  <si>
    <t>๑,๒๙๕,๙๖๔</t>
  </si>
  <si>
    <t>๒๐๔,๐๓๖</t>
  </si>
  <si>
    <t>เพื่อจ่ายเป็นค่าจ้างชั่วคราวให้แก่พนักงานจ้างตามภารกิจและพนักงานจ้างทั่วไป</t>
  </si>
  <si>
    <t>๓,๕๐๕,๖๐๐</t>
  </si>
  <si>
    <t>๓,๑๑๕,๔๔๐</t>
  </si>
  <si>
    <t>๑.๒.๕</t>
  </si>
  <si>
    <t>๑.๒.๖</t>
  </si>
  <si>
    <t>ประเภท  เงินเพิ่มต่างๆ ของพนักงานจ้าง (๒๒๐๘๐๐)</t>
  </si>
  <si>
    <t>ประเภทวัสดุก่อสร้าง(๓๓๐๖๐๐)</t>
  </si>
  <si>
    <t>ประเภท  ค่าจ้างพนักงานจ้าง (๒๒๐๗๐๐)</t>
  </si>
  <si>
    <t>๒๕๖,๔๙๐</t>
  </si>
  <si>
    <t>เงินประโยชน์ตอบแทนอื่นสำหรับพนักงานส่วนตำบล</t>
  </si>
  <si>
    <t>ประเภท  ครุภัณฑ์สำนักงาน  (๔๑๐๑๐๐)</t>
  </si>
  <si>
    <t>ประเภทค่าจ้างพนักงานจ้าง(๒๒๐๗๐๐)</t>
  </si>
  <si>
    <t>ประเภทเงินเพิ่มต่างๆของพนักงานจ้าง(๒๒๐๘๐๐)</t>
  </si>
  <si>
    <t>เงินประโยชน์ตอบแทนอื่น สำหรับพนักงานส่วนตำบล</t>
  </si>
  <si>
    <t>ประเภท  วัสดุคอมพิวเตอร์  (๓๓๑๔๐๐)</t>
  </si>
  <si>
    <t>ประเภท  วัสดุสำนักงาน  (๓๓๐๑๐๐)</t>
  </si>
  <si>
    <t>๓๖,๐๐๐</t>
  </si>
  <si>
    <t>ประเภท เงินสมทบกองทุนประกันสังคม (๑๑๐๓๐๐)</t>
  </si>
  <si>
    <t>ประเภทเงินสมทบกองทุนบำเหน็จ บำนาญข้าราชการส่วนท้องถิ่น(ก.บ.ท.)(๑๒๐๑๐๐)</t>
  </si>
  <si>
    <t>ประเภทเงินสมทบกองทุนหลักประกันสุขภาพ  (๑๑๐๖๐๐)</t>
  </si>
  <si>
    <t>ประเภท สำรองจ่าย (๑๑๑๐๐๐)</t>
  </si>
  <si>
    <t>๘,๒๔๐,๒๔๐.๐๐</t>
  </si>
  <si>
    <t>(สำเนา)</t>
  </si>
  <si>
    <r>
      <t xml:space="preserve">         รายการเงินอุดหนุนเฉพาะกิจ  เงินกู้  เงินจ่ายขาดเงินสะสม </t>
    </r>
    <r>
      <rPr>
        <sz val="16"/>
        <rFont val="TH SarabunIT๙"/>
        <family val="2"/>
      </rPr>
      <t>( รายจ่ายที่ไม่นำไปตั้งงบประมาณ )</t>
    </r>
  </si>
  <si>
    <r>
      <t xml:space="preserve">            </t>
    </r>
    <r>
      <rPr>
        <b/>
        <sz val="16"/>
        <rFont val="TH SarabunIT๙"/>
        <family val="2"/>
      </rPr>
      <t>รายจ่ายจำแนกตามแผนงาน</t>
    </r>
  </si>
  <si>
    <r>
      <t>ยอดรวม</t>
    </r>
    <r>
      <rPr>
        <b/>
        <sz val="16"/>
        <rFont val="TH SarabunIT๙"/>
        <family val="2"/>
      </rPr>
      <t xml:space="preserve">     </t>
    </r>
  </si>
  <si>
    <r>
      <t xml:space="preserve">-           </t>
    </r>
    <r>
      <rPr>
        <b/>
        <sz val="24"/>
        <rFont val="TH SarabunIT๙"/>
        <family val="2"/>
      </rPr>
      <t>ประมาณการรายรับ</t>
    </r>
  </si>
  <si>
    <r>
      <t xml:space="preserve">-           </t>
    </r>
    <r>
      <rPr>
        <b/>
        <sz val="24"/>
        <rFont val="TH SarabunIT๙"/>
        <family val="2"/>
      </rPr>
      <t>รายจ่ายตามแผนงาน</t>
    </r>
  </si>
  <si>
    <r>
      <t xml:space="preserve">-           </t>
    </r>
    <r>
      <rPr>
        <b/>
        <sz val="24"/>
        <rFont val="TH SarabunIT๙"/>
        <family val="2"/>
      </rPr>
      <t>รายละเอียดรายจ่ายตามหน่วยงาน</t>
    </r>
  </si>
  <si>
    <t>ข้อบัญญัติงบประมาณรายจ่าย</t>
  </si>
  <si>
    <t>ประจำปีงบประมาณ  พ.ศ.๒๕๕๗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</si>
</sst>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#,##0.0"/>
    <numFmt numFmtId="199" formatCode="0.0"/>
    <numFmt numFmtId="200" formatCode="#,##0.000"/>
    <numFmt numFmtId="201" formatCode="#,##0.0000"/>
    <numFmt numFmtId="202" formatCode="_-* #,##0.0000_-;\-* #,##0.0000_-;_-* &quot;-&quot;??_-;_-@_-"/>
    <numFmt numFmtId="203" formatCode="#,##0_ ;\-#,##0\ "/>
    <numFmt numFmtId="204" formatCode="[&lt;=99999999][$-D000000]0\-####\-####;[$-D000000]#\-####\-####"/>
    <numFmt numFmtId="205" formatCode="0.00_ ;\-0.00\ 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8"/>
      <name val="Angsana New"/>
      <family val="1"/>
    </font>
    <font>
      <sz val="8"/>
      <name val="Arial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.5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8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8"/>
      <name val="TH SarabunPSK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3"/>
      <name val="TH SarabunPSK"/>
      <family val="2"/>
    </font>
    <font>
      <b/>
      <sz val="13"/>
      <name val="TH SarabunPSK"/>
      <family val="2"/>
    </font>
    <font>
      <sz val="13"/>
      <name val="Angsana New"/>
      <family val="1"/>
    </font>
    <font>
      <b/>
      <sz val="14"/>
      <name val="TH SarabunPSK"/>
      <family val="2"/>
    </font>
    <font>
      <sz val="14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0"/>
      <name val="TH SarabunIT๙"/>
      <family val="2"/>
    </font>
    <font>
      <b/>
      <sz val="36"/>
      <name val="TH SarabunIT๙"/>
      <family val="2"/>
    </font>
    <font>
      <sz val="36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20"/>
      <name val="TH SarabunIT๙"/>
      <family val="2"/>
    </font>
    <font>
      <sz val="28"/>
      <name val="TH SarabunIT๙"/>
      <family val="2"/>
    </font>
    <font>
      <b/>
      <sz val="2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24"/>
      <name val="TH SarabunIT๙"/>
      <family val="2"/>
    </font>
    <font>
      <sz val="24"/>
      <name val="TH SarabunIT๙"/>
      <family val="2"/>
    </font>
    <font>
      <b/>
      <u val="single"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3" fontId="6" fillId="0" borderId="0" xfId="38" applyNumberFormat="1" applyFont="1" applyBorder="1" applyAlignment="1">
      <alignment horizontal="right" vertical="top"/>
    </xf>
    <xf numFmtId="196" fontId="6" fillId="0" borderId="0" xfId="38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196" fontId="8" fillId="0" borderId="0" xfId="38" applyNumberFormat="1" applyFont="1" applyBorder="1" applyAlignment="1">
      <alignment vertical="top"/>
    </xf>
    <xf numFmtId="196" fontId="6" fillId="0" borderId="0" xfId="38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3" fontId="6" fillId="0" borderId="0" xfId="38" applyNumberFormat="1" applyFont="1" applyBorder="1" applyAlignment="1">
      <alignment vertical="top"/>
    </xf>
    <xf numFmtId="195" fontId="6" fillId="0" borderId="0" xfId="0" applyNumberFormat="1" applyFont="1" applyBorder="1" applyAlignment="1">
      <alignment vertical="top"/>
    </xf>
    <xf numFmtId="196" fontId="6" fillId="0" borderId="0" xfId="0" applyNumberFormat="1" applyFont="1" applyBorder="1" applyAlignment="1">
      <alignment vertical="top"/>
    </xf>
    <xf numFmtId="4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0" xfId="0" applyFont="1" applyFill="1" applyAlignment="1">
      <alignment/>
    </xf>
    <xf numFmtId="43" fontId="6" fillId="0" borderId="0" xfId="38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43" fontId="10" fillId="0" borderId="0" xfId="38" applyFont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3" fontId="10" fillId="0" borderId="0" xfId="38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3" fontId="10" fillId="0" borderId="0" xfId="38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96" fontId="10" fillId="0" borderId="0" xfId="38" applyNumberFormat="1" applyFont="1" applyBorder="1" applyAlignment="1">
      <alignment vertical="top"/>
    </xf>
    <xf numFmtId="196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3" fontId="10" fillId="0" borderId="0" xfId="38" applyNumberFormat="1" applyFont="1" applyBorder="1" applyAlignment="1">
      <alignment horizontal="right" vertical="center"/>
    </xf>
    <xf numFmtId="196" fontId="11" fillId="0" borderId="0" xfId="38" applyNumberFormat="1" applyFont="1" applyBorder="1" applyAlignment="1">
      <alignment vertical="top"/>
    </xf>
    <xf numFmtId="196" fontId="10" fillId="0" borderId="0" xfId="38" applyNumberFormat="1" applyFont="1" applyBorder="1" applyAlignment="1">
      <alignment horizontal="right" vertical="top"/>
    </xf>
    <xf numFmtId="196" fontId="10" fillId="0" borderId="0" xfId="38" applyNumberFormat="1" applyFont="1" applyBorder="1" applyAlignment="1">
      <alignment horizontal="center" vertical="top"/>
    </xf>
    <xf numFmtId="196" fontId="11" fillId="0" borderId="0" xfId="38" applyNumberFormat="1" applyFont="1" applyBorder="1" applyAlignment="1">
      <alignment horizontal="center" vertical="top"/>
    </xf>
    <xf numFmtId="195" fontId="10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3" fontId="10" fillId="0" borderId="0" xfId="38" applyNumberFormat="1" applyFont="1" applyBorder="1" applyAlignment="1">
      <alignment horizontal="center" vertical="top"/>
    </xf>
    <xf numFmtId="43" fontId="10" fillId="0" borderId="0" xfId="38" applyNumberFormat="1" applyFont="1" applyBorder="1" applyAlignment="1">
      <alignment vertical="top"/>
    </xf>
    <xf numFmtId="43" fontId="11" fillId="0" borderId="0" xfId="38" applyNumberFormat="1" applyFont="1" applyBorder="1" applyAlignment="1">
      <alignment vertical="top"/>
    </xf>
    <xf numFmtId="3" fontId="11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14" fillId="0" borderId="11" xfId="0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3" fontId="10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3" fontId="11" fillId="0" borderId="10" xfId="0" applyNumberFormat="1" applyFont="1" applyBorder="1" applyAlignment="1">
      <alignment shrinkToFit="1"/>
    </xf>
    <xf numFmtId="43" fontId="10" fillId="0" borderId="0" xfId="38" applyFont="1" applyAlignment="1">
      <alignment/>
    </xf>
    <xf numFmtId="3" fontId="10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 wrapText="1"/>
    </xf>
    <xf numFmtId="43" fontId="10" fillId="0" borderId="0" xfId="0" applyNumberFormat="1" applyFont="1" applyAlignment="1">
      <alignment horizontal="right" shrinkToFit="1"/>
    </xf>
    <xf numFmtId="43" fontId="10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19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3" fillId="0" borderId="11" xfId="38" applyNumberFormat="1" applyFont="1" applyBorder="1" applyAlignment="1">
      <alignment horizontal="right" vertical="top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top"/>
    </xf>
    <xf numFmtId="49" fontId="6" fillId="0" borderId="0" xfId="38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horizontal="right" vertical="top"/>
    </xf>
    <xf numFmtId="49" fontId="8" fillId="34" borderId="0" xfId="38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top"/>
    </xf>
    <xf numFmtId="49" fontId="8" fillId="34" borderId="0" xfId="0" applyNumberFormat="1" applyFont="1" applyFill="1" applyBorder="1" applyAlignment="1">
      <alignment horizontal="right" vertical="top" shrinkToFit="1"/>
    </xf>
    <xf numFmtId="49" fontId="6" fillId="0" borderId="0" xfId="38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 vertical="top"/>
    </xf>
    <xf numFmtId="49" fontId="8" fillId="0" borderId="0" xfId="38" applyNumberFormat="1" applyFont="1" applyBorder="1" applyAlignment="1">
      <alignment vertical="top"/>
    </xf>
    <xf numFmtId="49" fontId="6" fillId="0" borderId="0" xfId="38" applyNumberFormat="1" applyFont="1" applyBorder="1" applyAlignment="1">
      <alignment horizontal="center" vertical="top"/>
    </xf>
    <xf numFmtId="49" fontId="6" fillId="0" borderId="0" xfId="0" applyNumberFormat="1" applyFont="1" applyBorder="1" applyAlignment="1" quotePrefix="1">
      <alignment horizontal="center" vertical="top"/>
    </xf>
    <xf numFmtId="49" fontId="6" fillId="0" borderId="0" xfId="0" applyNumberFormat="1" applyFont="1" applyBorder="1" applyAlignment="1" quotePrefix="1">
      <alignment horizontal="left" vertical="top"/>
    </xf>
    <xf numFmtId="49" fontId="6" fillId="0" borderId="0" xfId="0" applyNumberFormat="1" applyFont="1" applyBorder="1" applyAlignment="1" quotePrefix="1">
      <alignment vertical="top"/>
    </xf>
    <xf numFmtId="49" fontId="15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horizontal="left" vertical="top"/>
    </xf>
    <xf numFmtId="49" fontId="8" fillId="0" borderId="0" xfId="38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38" applyNumberFormat="1" applyFont="1" applyBorder="1" applyAlignment="1">
      <alignment horizontal="right" vertical="center"/>
    </xf>
    <xf numFmtId="49" fontId="6" fillId="0" borderId="0" xfId="38" applyNumberFormat="1" applyFont="1" applyAlignment="1">
      <alignment horizontal="center" vertical="center"/>
    </xf>
    <xf numFmtId="49" fontId="6" fillId="0" borderId="0" xfId="0" applyNumberFormat="1" applyFont="1" applyAlignment="1" quotePrefix="1">
      <alignment vertical="center"/>
    </xf>
    <xf numFmtId="49" fontId="6" fillId="0" borderId="0" xfId="38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7" xfId="38" applyNumberFormat="1" applyFont="1" applyBorder="1" applyAlignment="1">
      <alignment horizontal="right" vertical="center"/>
    </xf>
    <xf numFmtId="49" fontId="8" fillId="0" borderId="0" xfId="38" applyNumberFormat="1" applyFont="1" applyFill="1" applyBorder="1" applyAlignment="1">
      <alignment horizontal="right" vertical="top"/>
    </xf>
    <xf numFmtId="49" fontId="8" fillId="34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 quotePrefix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horizontal="left" vertical="center"/>
    </xf>
    <xf numFmtId="49" fontId="8" fillId="3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 quotePrefix="1">
      <alignment vertical="top"/>
    </xf>
    <xf numFmtId="49" fontId="6" fillId="0" borderId="0" xfId="0" applyNumberFormat="1" applyFont="1" applyAlignment="1">
      <alignment horizontal="right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 quotePrefix="1">
      <alignment horizontal="right" vertical="top"/>
    </xf>
    <xf numFmtId="49" fontId="6" fillId="0" borderId="0" xfId="38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6" fillId="0" borderId="0" xfId="38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6" fillId="0" borderId="0" xfId="38" applyNumberFormat="1" applyFont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38" applyNumberFormat="1" applyFont="1" applyAlignment="1">
      <alignment horizontal="right" vertical="center"/>
    </xf>
    <xf numFmtId="49" fontId="6" fillId="0" borderId="0" xfId="38" applyNumberFormat="1" applyFont="1" applyAlignment="1" quotePrefix="1">
      <alignment horizontal="right" vertical="center"/>
    </xf>
    <xf numFmtId="49" fontId="19" fillId="0" borderId="0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38" applyNumberFormat="1" applyFont="1" applyBorder="1" applyAlignment="1">
      <alignment horizontal="right" vertical="top"/>
    </xf>
    <xf numFmtId="49" fontId="6" fillId="0" borderId="0" xfId="0" applyNumberFormat="1" applyFont="1" applyBorder="1" applyAlignment="1" quotePrefix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2" fillId="0" borderId="0" xfId="0" applyNumberFormat="1" applyFont="1" applyBorder="1" applyAlignment="1">
      <alignment horizontal="left" vertical="top"/>
    </xf>
    <xf numFmtId="49" fontId="82" fillId="0" borderId="0" xfId="0" applyNumberFormat="1" applyFont="1" applyBorder="1" applyAlignment="1">
      <alignment horizontal="right" vertical="top"/>
    </xf>
    <xf numFmtId="3" fontId="6" fillId="0" borderId="0" xfId="40" applyNumberFormat="1" applyFont="1" applyBorder="1" applyAlignment="1">
      <alignment horizontal="right" vertical="top"/>
    </xf>
    <xf numFmtId="49" fontId="8" fillId="0" borderId="0" xfId="4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vertical="top"/>
    </xf>
    <xf numFmtId="49" fontId="8" fillId="36" borderId="0" xfId="0" applyNumberFormat="1" applyFont="1" applyFill="1" applyBorder="1" applyAlignment="1">
      <alignment horizontal="right" vertical="top"/>
    </xf>
    <xf numFmtId="0" fontId="20" fillId="0" borderId="0" xfId="0" applyFont="1" applyAlignment="1">
      <alignment/>
    </xf>
    <xf numFmtId="43" fontId="20" fillId="0" borderId="0" xfId="38" applyFont="1" applyAlignment="1">
      <alignment/>
    </xf>
    <xf numFmtId="0" fontId="21" fillId="0" borderId="0" xfId="0" applyFont="1" applyAlignment="1">
      <alignment/>
    </xf>
    <xf numFmtId="43" fontId="21" fillId="0" borderId="0" xfId="38" applyFont="1" applyAlignment="1">
      <alignment/>
    </xf>
    <xf numFmtId="196" fontId="20" fillId="0" borderId="0" xfId="38" applyNumberFormat="1" applyFont="1" applyAlignment="1">
      <alignment/>
    </xf>
    <xf numFmtId="196" fontId="22" fillId="0" borderId="18" xfId="38" applyNumberFormat="1" applyFont="1" applyBorder="1" applyAlignment="1">
      <alignment/>
    </xf>
    <xf numFmtId="43" fontId="22" fillId="0" borderId="18" xfId="38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Border="1" applyAlignment="1">
      <alignment/>
    </xf>
    <xf numFmtId="49" fontId="24" fillId="0" borderId="13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/>
    </xf>
    <xf numFmtId="49" fontId="23" fillId="0" borderId="20" xfId="0" applyNumberFormat="1" applyFont="1" applyBorder="1" applyAlignment="1">
      <alignment/>
    </xf>
    <xf numFmtId="49" fontId="23" fillId="0" borderId="21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49" fontId="24" fillId="37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Border="1" applyAlignment="1">
      <alignment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/>
    </xf>
    <xf numFmtId="49" fontId="23" fillId="0" borderId="24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/>
    </xf>
    <xf numFmtId="49" fontId="24" fillId="37" borderId="10" xfId="0" applyNumberFormat="1" applyFont="1" applyFill="1" applyBorder="1" applyAlignment="1">
      <alignment/>
    </xf>
    <xf numFmtId="49" fontId="24" fillId="37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49" fontId="23" fillId="0" borderId="23" xfId="0" applyNumberFormat="1" applyFont="1" applyBorder="1" applyAlignment="1">
      <alignment shrinkToFit="1"/>
    </xf>
    <xf numFmtId="49" fontId="23" fillId="0" borderId="24" xfId="0" applyNumberFormat="1" applyFont="1" applyBorder="1" applyAlignment="1">
      <alignment shrinkToFit="1"/>
    </xf>
    <xf numFmtId="49" fontId="24" fillId="37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right" vertical="top"/>
    </xf>
    <xf numFmtId="49" fontId="26" fillId="0" borderId="17" xfId="0" applyNumberFormat="1" applyFont="1" applyBorder="1" applyAlignment="1">
      <alignment horizontal="right" vertical="top"/>
    </xf>
    <xf numFmtId="49" fontId="83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49" fontId="26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43" fontId="11" fillId="0" borderId="10" xfId="38" applyFont="1" applyBorder="1" applyAlignment="1">
      <alignment/>
    </xf>
    <xf numFmtId="43" fontId="10" fillId="0" borderId="10" xfId="38" applyFont="1" applyBorder="1" applyAlignment="1">
      <alignment/>
    </xf>
    <xf numFmtId="43" fontId="11" fillId="0" borderId="18" xfId="0" applyNumberFormat="1" applyFont="1" applyBorder="1" applyAlignment="1">
      <alignment/>
    </xf>
    <xf numFmtId="49" fontId="10" fillId="0" borderId="10" xfId="38" applyNumberFormat="1" applyFont="1" applyBorder="1" applyAlignment="1">
      <alignment/>
    </xf>
    <xf numFmtId="0" fontId="28" fillId="0" borderId="0" xfId="0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49" fontId="29" fillId="37" borderId="22" xfId="0" applyNumberFormat="1" applyFont="1" applyFill="1" applyBorder="1" applyAlignment="1">
      <alignment horizontal="center" vertical="center" wrapText="1"/>
    </xf>
    <xf numFmtId="49" fontId="29" fillId="37" borderId="10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Border="1" applyAlignment="1">
      <alignment/>
    </xf>
    <xf numFmtId="49" fontId="28" fillId="0" borderId="23" xfId="0" applyNumberFormat="1" applyFont="1" applyBorder="1" applyAlignment="1">
      <alignment horizontal="right"/>
    </xf>
    <xf numFmtId="49" fontId="28" fillId="0" borderId="23" xfId="0" applyNumberFormat="1" applyFont="1" applyBorder="1" applyAlignment="1" quotePrefix="1">
      <alignment horizontal="right"/>
    </xf>
    <xf numFmtId="49" fontId="28" fillId="0" borderId="24" xfId="0" applyNumberFormat="1" applyFont="1" applyBorder="1" applyAlignment="1">
      <alignment horizontal="right"/>
    </xf>
    <xf numFmtId="49" fontId="28" fillId="0" borderId="24" xfId="0" applyNumberFormat="1" applyFont="1" applyBorder="1" applyAlignment="1">
      <alignment/>
    </xf>
    <xf numFmtId="49" fontId="28" fillId="0" borderId="22" xfId="0" applyNumberFormat="1" applyFont="1" applyBorder="1" applyAlignment="1">
      <alignment/>
    </xf>
    <xf numFmtId="49" fontId="29" fillId="37" borderId="10" xfId="0" applyNumberFormat="1" applyFont="1" applyFill="1" applyBorder="1" applyAlignment="1">
      <alignment/>
    </xf>
    <xf numFmtId="49" fontId="29" fillId="37" borderId="10" xfId="0" applyNumberFormat="1" applyFont="1" applyFill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28" fillId="0" borderId="0" xfId="4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29" fillId="37" borderId="10" xfId="40" applyNumberFormat="1" applyFont="1" applyFill="1" applyBorder="1" applyAlignment="1">
      <alignment horizontal="right"/>
    </xf>
    <xf numFmtId="49" fontId="29" fillId="0" borderId="0" xfId="0" applyNumberFormat="1" applyFont="1" applyBorder="1" applyAlignment="1">
      <alignment/>
    </xf>
    <xf numFmtId="49" fontId="29" fillId="37" borderId="10" xfId="0" applyNumberFormat="1" applyFont="1" applyFill="1" applyBorder="1" applyAlignment="1">
      <alignment/>
    </xf>
    <xf numFmtId="49" fontId="28" fillId="0" borderId="24" xfId="0" applyNumberFormat="1" applyFont="1" applyBorder="1" applyAlignment="1" quotePrefix="1">
      <alignment horizontal="right"/>
    </xf>
    <xf numFmtId="49" fontId="28" fillId="0" borderId="23" xfId="40" applyNumberFormat="1" applyFont="1" applyBorder="1" applyAlignment="1">
      <alignment horizontal="right"/>
    </xf>
    <xf numFmtId="49" fontId="28" fillId="0" borderId="24" xfId="40" applyNumberFormat="1" applyFont="1" applyBorder="1" applyAlignment="1">
      <alignment horizontal="right"/>
    </xf>
    <xf numFmtId="49" fontId="28" fillId="0" borderId="22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49" fontId="8" fillId="0" borderId="0" xfId="38" applyNumberFormat="1" applyFont="1" applyAlignment="1">
      <alignment horizontal="right" vertical="center" shrinkToFit="1"/>
    </xf>
    <xf numFmtId="43" fontId="6" fillId="0" borderId="0" xfId="38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3" fontId="8" fillId="0" borderId="0" xfId="38" applyNumberFormat="1" applyFont="1" applyAlignment="1">
      <alignment horizontal="right" vertical="center"/>
    </xf>
    <xf numFmtId="49" fontId="6" fillId="0" borderId="0" xfId="38" applyNumberFormat="1" applyFont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3" fontId="33" fillId="0" borderId="0" xfId="4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43" fontId="34" fillId="0" borderId="0" xfId="40" applyFont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3" fontId="34" fillId="0" borderId="0" xfId="4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59" fontId="34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43" fontId="38" fillId="0" borderId="0" xfId="4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3" fontId="34" fillId="0" borderId="0" xfId="40" applyFont="1" applyAlignment="1">
      <alignment vertical="center"/>
    </xf>
    <xf numFmtId="43" fontId="34" fillId="0" borderId="0" xfId="38" applyFont="1" applyAlignment="1">
      <alignment horizontal="right" vertical="center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center"/>
    </xf>
    <xf numFmtId="49" fontId="34" fillId="0" borderId="0" xfId="0" applyNumberFormat="1" applyFont="1" applyAlignment="1">
      <alignment vertical="center"/>
    </xf>
    <xf numFmtId="49" fontId="34" fillId="0" borderId="0" xfId="40" applyNumberFormat="1" applyFont="1" applyAlignment="1">
      <alignment horizontal="right" vertical="center"/>
    </xf>
    <xf numFmtId="49" fontId="35" fillId="0" borderId="0" xfId="40" applyNumberFormat="1" applyFont="1" applyAlignment="1">
      <alignment horizontal="right" vertical="center" shrinkToFit="1"/>
    </xf>
    <xf numFmtId="49" fontId="34" fillId="0" borderId="0" xfId="0" applyNumberFormat="1" applyFont="1" applyAlignment="1">
      <alignment horizontal="center" vertical="center"/>
    </xf>
    <xf numFmtId="49" fontId="41" fillId="0" borderId="23" xfId="40" applyNumberFormat="1" applyFont="1" applyBorder="1" applyAlignment="1">
      <alignment horizontal="center" vertical="center" wrapText="1"/>
    </xf>
    <xf numFmtId="49" fontId="41" fillId="0" borderId="22" xfId="40" applyNumberFormat="1" applyFont="1" applyBorder="1" applyAlignment="1">
      <alignment horizontal="center" vertical="center" wrapText="1"/>
    </xf>
    <xf numFmtId="49" fontId="41" fillId="34" borderId="10" xfId="40" applyNumberFormat="1" applyFont="1" applyFill="1" applyBorder="1" applyAlignment="1">
      <alignment horizontal="right" vertical="justify" wrapText="1"/>
    </xf>
    <xf numFmtId="49" fontId="41" fillId="34" borderId="10" xfId="0" applyNumberFormat="1" applyFont="1" applyFill="1" applyBorder="1" applyAlignment="1">
      <alignment horizontal="right" vertical="center" wrapText="1"/>
    </xf>
    <xf numFmtId="43" fontId="35" fillId="0" borderId="18" xfId="40" applyFont="1" applyBorder="1" applyAlignment="1">
      <alignment/>
    </xf>
    <xf numFmtId="49" fontId="41" fillId="0" borderId="15" xfId="47" applyNumberFormat="1" applyFont="1" applyBorder="1" applyAlignment="1">
      <alignment horizontal="right" vertical="center"/>
      <protection/>
    </xf>
    <xf numFmtId="0" fontId="41" fillId="0" borderId="0" xfId="47" applyFont="1" applyBorder="1" applyAlignment="1">
      <alignment vertical="center"/>
      <protection/>
    </xf>
    <xf numFmtId="0" fontId="42" fillId="0" borderId="0" xfId="47" applyFont="1" applyBorder="1" applyAlignment="1">
      <alignment vertical="center"/>
      <protection/>
    </xf>
    <xf numFmtId="0" fontId="41" fillId="0" borderId="20" xfId="47" applyFont="1" applyBorder="1" applyAlignment="1">
      <alignment vertical="center" wrapText="1"/>
      <protection/>
    </xf>
    <xf numFmtId="49" fontId="41" fillId="0" borderId="24" xfId="40" applyNumberFormat="1" applyFont="1" applyBorder="1" applyAlignment="1">
      <alignment horizontal="right" vertical="justify" wrapText="1"/>
    </xf>
    <xf numFmtId="0" fontId="42" fillId="0" borderId="24" xfId="47" applyFont="1" applyBorder="1" applyAlignment="1">
      <alignment vertical="center" wrapText="1"/>
      <protection/>
    </xf>
    <xf numFmtId="0" fontId="42" fillId="0" borderId="15" xfId="47" applyFont="1" applyBorder="1" applyAlignment="1">
      <alignment vertical="justify" wrapText="1"/>
      <protection/>
    </xf>
    <xf numFmtId="60" fontId="42" fillId="0" borderId="0" xfId="47" applyNumberFormat="1" applyFont="1" applyBorder="1" applyAlignment="1" quotePrefix="1">
      <alignment horizontal="center" vertical="justify" wrapText="1"/>
      <protection/>
    </xf>
    <xf numFmtId="49" fontId="42" fillId="0" borderId="24" xfId="40" applyNumberFormat="1" applyFont="1" applyBorder="1" applyAlignment="1">
      <alignment horizontal="right" vertical="justify" wrapText="1"/>
    </xf>
    <xf numFmtId="0" fontId="42" fillId="0" borderId="24" xfId="47" applyFont="1" applyBorder="1" applyAlignment="1">
      <alignment vertical="justify" wrapText="1"/>
      <protection/>
    </xf>
    <xf numFmtId="0" fontId="42" fillId="0" borderId="16" xfId="47" applyFont="1" applyBorder="1" applyAlignment="1">
      <alignment vertical="justify" wrapText="1"/>
      <protection/>
    </xf>
    <xf numFmtId="60" fontId="42" fillId="0" borderId="13" xfId="47" applyNumberFormat="1" applyFont="1" applyBorder="1" applyAlignment="1" quotePrefix="1">
      <alignment horizontal="center" vertical="justify" wrapText="1"/>
      <protection/>
    </xf>
    <xf numFmtId="49" fontId="42" fillId="0" borderId="22" xfId="40" applyNumberFormat="1" applyFont="1" applyBorder="1" applyAlignment="1">
      <alignment horizontal="right" vertical="justify" wrapText="1"/>
    </xf>
    <xf numFmtId="0" fontId="42" fillId="0" borderId="22" xfId="47" applyFont="1" applyBorder="1" applyAlignment="1">
      <alignment vertical="justify" wrapText="1"/>
      <protection/>
    </xf>
    <xf numFmtId="0" fontId="41" fillId="0" borderId="10" xfId="47" applyFont="1" applyBorder="1" applyAlignment="1">
      <alignment vertical="center"/>
      <protection/>
    </xf>
    <xf numFmtId="0" fontId="42" fillId="0" borderId="11" xfId="47" applyFont="1" applyBorder="1" applyAlignment="1">
      <alignment vertical="center"/>
      <protection/>
    </xf>
    <xf numFmtId="0" fontId="41" fillId="0" borderId="12" xfId="47" applyFont="1" applyBorder="1" applyAlignment="1">
      <alignment vertical="center" wrapText="1"/>
      <protection/>
    </xf>
    <xf numFmtId="49" fontId="41" fillId="34" borderId="10" xfId="40" applyNumberFormat="1" applyFont="1" applyFill="1" applyBorder="1" applyAlignment="1">
      <alignment horizontal="right" vertical="justify"/>
    </xf>
    <xf numFmtId="0" fontId="41" fillId="34" borderId="10" xfId="47" applyFont="1" applyFill="1" applyBorder="1" applyAlignment="1">
      <alignment horizontal="right" vertical="center"/>
      <protection/>
    </xf>
    <xf numFmtId="59" fontId="42" fillId="0" borderId="0" xfId="47" applyNumberFormat="1" applyFont="1" applyBorder="1" applyAlignment="1">
      <alignment vertical="center"/>
      <protection/>
    </xf>
    <xf numFmtId="0" fontId="42" fillId="0" borderId="15" xfId="47" applyFont="1" applyBorder="1" applyAlignment="1">
      <alignment horizontal="right" vertical="justify"/>
      <protection/>
    </xf>
    <xf numFmtId="60" fontId="42" fillId="0" borderId="0" xfId="47" applyNumberFormat="1" applyFont="1" applyBorder="1" applyAlignment="1" quotePrefix="1">
      <alignment horizontal="center" vertical="justify"/>
      <protection/>
    </xf>
    <xf numFmtId="49" fontId="42" fillId="0" borderId="24" xfId="40" applyNumberFormat="1" applyFont="1" applyBorder="1" applyAlignment="1">
      <alignment horizontal="right" vertical="top"/>
    </xf>
    <xf numFmtId="49" fontId="42" fillId="0" borderId="24" xfId="40" applyNumberFormat="1" applyFont="1" applyBorder="1" applyAlignment="1">
      <alignment horizontal="right" vertical="justify"/>
    </xf>
    <xf numFmtId="0" fontId="42" fillId="0" borderId="24" xfId="47" applyFont="1" applyBorder="1" applyAlignment="1">
      <alignment horizontal="right" vertical="justify"/>
      <protection/>
    </xf>
    <xf numFmtId="49" fontId="42" fillId="0" borderId="15" xfId="0" applyNumberFormat="1" applyFont="1" applyBorder="1" applyAlignment="1">
      <alignment horizontal="right" vertical="justify"/>
    </xf>
    <xf numFmtId="49" fontId="42" fillId="0" borderId="0" xfId="0" applyNumberFormat="1" applyFont="1" applyBorder="1" applyAlignment="1">
      <alignment horizontal="left" vertical="justify"/>
    </xf>
    <xf numFmtId="49" fontId="42" fillId="0" borderId="24" xfId="0" applyNumberFormat="1" applyFont="1" applyBorder="1" applyAlignment="1">
      <alignment horizontal="right" vertical="justify"/>
    </xf>
    <xf numFmtId="49" fontId="42" fillId="0" borderId="24" xfId="40" applyNumberFormat="1" applyFont="1" applyBorder="1" applyAlignment="1" quotePrefix="1">
      <alignment horizontal="right" vertical="top"/>
    </xf>
    <xf numFmtId="49" fontId="42" fillId="0" borderId="24" xfId="40" applyNumberFormat="1" applyFont="1" applyBorder="1" applyAlignment="1" quotePrefix="1">
      <alignment horizontal="right" vertical="justify"/>
    </xf>
    <xf numFmtId="43" fontId="35" fillId="0" borderId="13" xfId="40" applyFont="1" applyBorder="1" applyAlignment="1">
      <alignment/>
    </xf>
    <xf numFmtId="49" fontId="41" fillId="0" borderId="15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49" fontId="41" fillId="0" borderId="24" xfId="40" applyNumberFormat="1" applyFont="1" applyBorder="1" applyAlignment="1">
      <alignment horizontal="right" vertical="justify"/>
    </xf>
    <xf numFmtId="49" fontId="42" fillId="0" borderId="24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49" fontId="42" fillId="0" borderId="20" xfId="0" applyNumberFormat="1" applyFont="1" applyBorder="1" applyAlignment="1">
      <alignment vertical="center"/>
    </xf>
    <xf numFmtId="49" fontId="41" fillId="0" borderId="24" xfId="0" applyNumberFormat="1" applyFont="1" applyBorder="1" applyAlignment="1">
      <alignment vertical="center"/>
    </xf>
    <xf numFmtId="0" fontId="34" fillId="0" borderId="0" xfId="0" applyFont="1" applyAlignment="1">
      <alignment vertical="justify"/>
    </xf>
    <xf numFmtId="0" fontId="42" fillId="0" borderId="24" xfId="0" applyFont="1" applyBorder="1" applyAlignment="1">
      <alignment/>
    </xf>
    <xf numFmtId="49" fontId="42" fillId="0" borderId="24" xfId="47" applyNumberFormat="1" applyFont="1" applyBorder="1" applyAlignment="1">
      <alignment vertical="center"/>
      <protection/>
    </xf>
    <xf numFmtId="49" fontId="42" fillId="0" borderId="0" xfId="0" applyNumberFormat="1" applyFont="1" applyAlignment="1">
      <alignment vertical="center"/>
    </xf>
    <xf numFmtId="49" fontId="42" fillId="0" borderId="16" xfId="0" applyNumberFormat="1" applyFont="1" applyBorder="1" applyAlignment="1">
      <alignment horizontal="right" vertical="center"/>
    </xf>
    <xf numFmtId="49" fontId="42" fillId="0" borderId="13" xfId="0" applyNumberFormat="1" applyFont="1" applyBorder="1" applyAlignment="1">
      <alignment horizontal="left" vertical="center"/>
    </xf>
    <xf numFmtId="49" fontId="42" fillId="0" borderId="13" xfId="0" applyNumberFormat="1" applyFont="1" applyBorder="1" applyAlignment="1">
      <alignment vertical="center"/>
    </xf>
    <xf numFmtId="49" fontId="42" fillId="0" borderId="21" xfId="0" applyNumberFormat="1" applyFont="1" applyBorder="1" applyAlignment="1">
      <alignment vertical="center"/>
    </xf>
    <xf numFmtId="49" fontId="42" fillId="0" borderId="22" xfId="40" applyNumberFormat="1" applyFont="1" applyBorder="1" applyAlignment="1">
      <alignment horizontal="right" vertical="justify"/>
    </xf>
    <xf numFmtId="49" fontId="42" fillId="0" borderId="22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vertical="center"/>
    </xf>
    <xf numFmtId="49" fontId="41" fillId="0" borderId="25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vertical="center"/>
    </xf>
    <xf numFmtId="49" fontId="41" fillId="34" borderId="10" xfId="40" applyNumberFormat="1" applyFont="1" applyFill="1" applyBorder="1" applyAlignment="1" quotePrefix="1">
      <alignment horizontal="right" vertical="justify"/>
    </xf>
    <xf numFmtId="49" fontId="41" fillId="34" borderId="10" xfId="0" applyNumberFormat="1" applyFont="1" applyFill="1" applyBorder="1" applyAlignment="1">
      <alignment horizontal="right" vertical="center"/>
    </xf>
    <xf numFmtId="49" fontId="42" fillId="34" borderId="10" xfId="47" applyNumberFormat="1" applyFont="1" applyFill="1" applyBorder="1" applyAlignment="1">
      <alignment vertical="center"/>
      <protection/>
    </xf>
    <xf numFmtId="49" fontId="41" fillId="0" borderId="23" xfId="40" applyNumberFormat="1" applyFont="1" applyFill="1" applyBorder="1" applyAlignment="1">
      <alignment horizontal="right" vertical="justify"/>
    </xf>
    <xf numFmtId="49" fontId="42" fillId="0" borderId="23" xfId="0" applyNumberFormat="1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justify" wrapText="1"/>
    </xf>
    <xf numFmtId="49" fontId="42" fillId="0" borderId="0" xfId="0" applyNumberFormat="1" applyFont="1" applyBorder="1" applyAlignment="1">
      <alignment horizontal="left" vertical="justify" wrapText="1"/>
    </xf>
    <xf numFmtId="49" fontId="42" fillId="0" borderId="24" xfId="0" applyNumberFormat="1" applyFont="1" applyBorder="1" applyAlignment="1">
      <alignment vertical="justify" wrapText="1"/>
    </xf>
    <xf numFmtId="49" fontId="42" fillId="0" borderId="15" xfId="0" applyNumberFormat="1" applyFont="1" applyBorder="1" applyAlignment="1">
      <alignment horizontal="right" vertical="justify" wrapText="1"/>
    </xf>
    <xf numFmtId="49" fontId="41" fillId="0" borderId="24" xfId="0" applyNumberFormat="1" applyFont="1" applyBorder="1" applyAlignment="1">
      <alignment vertical="center" wrapText="1"/>
    </xf>
    <xf numFmtId="49" fontId="41" fillId="0" borderId="24" xfId="40" applyNumberFormat="1" applyFont="1" applyFill="1" applyBorder="1" applyAlignment="1">
      <alignment horizontal="right" vertical="justify"/>
    </xf>
    <xf numFmtId="49" fontId="42" fillId="0" borderId="24" xfId="0" applyNumberFormat="1" applyFont="1" applyFill="1" applyBorder="1" applyAlignment="1">
      <alignment vertical="center"/>
    </xf>
    <xf numFmtId="49" fontId="41" fillId="34" borderId="10" xfId="0" applyNumberFormat="1" applyFont="1" applyFill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23" xfId="4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22" xfId="40" applyNumberFormat="1" applyFont="1" applyBorder="1" applyAlignment="1">
      <alignment horizontal="center" vertical="top"/>
    </xf>
    <xf numFmtId="49" fontId="35" fillId="0" borderId="14" xfId="0" applyNumberFormat="1" applyFont="1" applyBorder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34" fillId="0" borderId="19" xfId="0" applyNumberFormat="1" applyFont="1" applyBorder="1" applyAlignment="1">
      <alignment vertical="center"/>
    </xf>
    <xf numFmtId="49" fontId="35" fillId="0" borderId="23" xfId="47" applyNumberFormat="1" applyFont="1" applyBorder="1" applyAlignment="1">
      <alignment horizontal="right" vertical="center" wrapText="1"/>
      <protection/>
    </xf>
    <xf numFmtId="49" fontId="35" fillId="0" borderId="23" xfId="40" applyNumberFormat="1" applyFont="1" applyBorder="1" applyAlignment="1">
      <alignment horizontal="right" vertical="center" wrapText="1"/>
    </xf>
    <xf numFmtId="49" fontId="35" fillId="0" borderId="23" xfId="47" applyNumberFormat="1" applyFont="1" applyBorder="1" applyAlignment="1">
      <alignment horizontal="right"/>
      <protection/>
    </xf>
    <xf numFmtId="49" fontId="34" fillId="0" borderId="23" xfId="0" applyNumberFormat="1" applyFont="1" applyBorder="1" applyAlignment="1">
      <alignment horizontal="justify" vertical="center" wrapText="1"/>
    </xf>
    <xf numFmtId="49" fontId="34" fillId="0" borderId="15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vertical="center"/>
    </xf>
    <xf numFmtId="49" fontId="34" fillId="0" borderId="24" xfId="40" applyNumberFormat="1" applyFont="1" applyBorder="1" applyAlignment="1">
      <alignment horizontal="right" vertical="center" wrapText="1"/>
    </xf>
    <xf numFmtId="49" fontId="34" fillId="0" borderId="24" xfId="0" applyNumberFormat="1" applyFont="1" applyBorder="1" applyAlignment="1">
      <alignment horizontal="justify" vertical="center" wrapText="1"/>
    </xf>
    <xf numFmtId="49" fontId="35" fillId="0" borderId="15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35" fillId="0" borderId="24" xfId="40" applyNumberFormat="1" applyFont="1" applyBorder="1" applyAlignment="1">
      <alignment horizontal="right" vertical="center" wrapText="1"/>
    </xf>
    <xf numFmtId="49" fontId="35" fillId="0" borderId="24" xfId="47" applyNumberFormat="1" applyFont="1" applyBorder="1" applyAlignment="1">
      <alignment horizontal="right"/>
      <protection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right" vertical="center" wrapText="1"/>
    </xf>
    <xf numFmtId="49" fontId="34" fillId="0" borderId="16" xfId="0" applyNumberFormat="1" applyFont="1" applyBorder="1" applyAlignment="1">
      <alignment horizontal="right" vertical="center"/>
    </xf>
    <xf numFmtId="49" fontId="34" fillId="0" borderId="13" xfId="0" applyNumberFormat="1" applyFont="1" applyBorder="1" applyAlignment="1">
      <alignment vertical="center"/>
    </xf>
    <xf numFmtId="49" fontId="34" fillId="0" borderId="21" xfId="0" applyNumberFormat="1" applyFont="1" applyBorder="1" applyAlignment="1">
      <alignment vertical="center"/>
    </xf>
    <xf numFmtId="49" fontId="34" fillId="0" borderId="22" xfId="40" applyNumberFormat="1" applyFont="1" applyBorder="1" applyAlignment="1">
      <alignment horizontal="right" vertical="center" wrapText="1"/>
    </xf>
    <xf numFmtId="49" fontId="34" fillId="0" borderId="22" xfId="0" applyNumberFormat="1" applyFont="1" applyBorder="1" applyAlignment="1">
      <alignment horizontal="justify" vertical="center" wrapText="1"/>
    </xf>
    <xf numFmtId="49" fontId="35" fillId="0" borderId="22" xfId="40" applyNumberFormat="1" applyFont="1" applyBorder="1" applyAlignment="1">
      <alignment horizontal="right" vertical="center" shrinkToFit="1"/>
    </xf>
    <xf numFmtId="49" fontId="35" fillId="0" borderId="22" xfId="0" applyNumberFormat="1" applyFont="1" applyBorder="1" applyAlignment="1">
      <alignment horizontal="justify" vertical="center" wrapText="1"/>
    </xf>
    <xf numFmtId="49" fontId="35" fillId="0" borderId="22" xfId="4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/>
    </xf>
    <xf numFmtId="49" fontId="34" fillId="0" borderId="23" xfId="40" applyNumberFormat="1" applyFont="1" applyBorder="1" applyAlignment="1">
      <alignment horizontal="right" vertical="center" shrinkToFit="1"/>
    </xf>
    <xf numFmtId="49" fontId="34" fillId="0" borderId="23" xfId="0" applyNumberFormat="1" applyFont="1" applyBorder="1" applyAlignment="1">
      <alignment vertical="center" wrapText="1"/>
    </xf>
    <xf numFmtId="49" fontId="34" fillId="0" borderId="15" xfId="0" applyNumberFormat="1" applyFont="1" applyBorder="1" applyAlignment="1">
      <alignment horizontal="center" vertical="center"/>
    </xf>
    <xf numFmtId="49" fontId="34" fillId="0" borderId="24" xfId="40" applyNumberFormat="1" applyFont="1" applyBorder="1" applyAlignment="1">
      <alignment horizontal="right" vertical="center" shrinkToFit="1"/>
    </xf>
    <xf numFmtId="49" fontId="34" fillId="0" borderId="24" xfId="0" applyNumberFormat="1" applyFont="1" applyBorder="1" applyAlignment="1">
      <alignment vertical="center" wrapText="1"/>
    </xf>
    <xf numFmtId="49" fontId="34" fillId="0" borderId="24" xfId="40" applyNumberFormat="1" applyFont="1" applyBorder="1" applyAlignment="1" quotePrefix="1">
      <alignment horizontal="right" vertical="center" shrinkToFit="1"/>
    </xf>
    <xf numFmtId="49" fontId="34" fillId="0" borderId="16" xfId="0" applyNumberFormat="1" applyFont="1" applyBorder="1" applyAlignment="1">
      <alignment horizontal="center" vertical="center"/>
    </xf>
    <xf numFmtId="49" fontId="34" fillId="0" borderId="22" xfId="40" applyNumberFormat="1" applyFont="1" applyBorder="1" applyAlignment="1">
      <alignment horizontal="right" vertical="center" shrinkToFit="1"/>
    </xf>
    <xf numFmtId="49" fontId="34" fillId="0" borderId="22" xfId="0" applyNumberFormat="1" applyFont="1" applyBorder="1" applyAlignment="1">
      <alignment vertical="center" wrapText="1"/>
    </xf>
    <xf numFmtId="49" fontId="35" fillId="0" borderId="10" xfId="40" applyNumberFormat="1" applyFont="1" applyBorder="1" applyAlignment="1">
      <alignment horizontal="right" vertical="center" shrinkToFit="1"/>
    </xf>
    <xf numFmtId="49" fontId="35" fillId="0" borderId="10" xfId="0" applyNumberFormat="1" applyFont="1" applyBorder="1" applyAlignment="1">
      <alignment horizontal="justify" vertical="center" wrapText="1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40" applyNumberFormat="1" applyFont="1" applyBorder="1" applyAlignment="1">
      <alignment horizontal="right" vertical="center" shrinkToFit="1"/>
    </xf>
    <xf numFmtId="49" fontId="35" fillId="0" borderId="0" xfId="0" applyNumberFormat="1" applyFont="1" applyBorder="1" applyAlignment="1">
      <alignment horizontal="justify" vertical="center" wrapText="1"/>
    </xf>
    <xf numFmtId="49" fontId="31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vertical="center"/>
    </xf>
    <xf numFmtId="49" fontId="34" fillId="0" borderId="19" xfId="40" applyNumberFormat="1" applyFont="1" applyBorder="1" applyAlignment="1">
      <alignment horizontal="right" vertical="center"/>
    </xf>
    <xf numFmtId="49" fontId="34" fillId="0" borderId="23" xfId="40" applyNumberFormat="1" applyFont="1" applyBorder="1" applyAlignment="1">
      <alignment horizontal="center" vertical="center"/>
    </xf>
    <xf numFmtId="49" fontId="34" fillId="0" borderId="15" xfId="40" applyNumberFormat="1" applyFont="1" applyBorder="1" applyAlignment="1">
      <alignment horizontal="right" vertical="center"/>
    </xf>
    <xf numFmtId="49" fontId="34" fillId="0" borderId="15" xfId="0" applyNumberFormat="1" applyFont="1" applyBorder="1" applyAlignment="1">
      <alignment vertical="center"/>
    </xf>
    <xf numFmtId="49" fontId="34" fillId="0" borderId="20" xfId="40" applyNumberFormat="1" applyFont="1" applyBorder="1" applyAlignment="1">
      <alignment horizontal="right" vertical="center"/>
    </xf>
    <xf numFmtId="49" fontId="34" fillId="0" borderId="24" xfId="40" applyNumberFormat="1" applyFont="1" applyBorder="1" applyAlignment="1">
      <alignment horizontal="center" vertical="center"/>
    </xf>
    <xf numFmtId="43" fontId="31" fillId="0" borderId="0" xfId="40" applyFont="1" applyAlignment="1">
      <alignment/>
    </xf>
    <xf numFmtId="49" fontId="34" fillId="0" borderId="24" xfId="40" applyNumberFormat="1" applyFont="1" applyBorder="1" applyAlignment="1">
      <alignment horizontal="center" vertical="center" shrinkToFit="1"/>
    </xf>
    <xf numFmtId="49" fontId="34" fillId="0" borderId="15" xfId="4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vertical="center"/>
    </xf>
    <xf numFmtId="49" fontId="34" fillId="0" borderId="21" xfId="40" applyNumberFormat="1" applyFont="1" applyBorder="1" applyAlignment="1">
      <alignment horizontal="right" vertical="center"/>
    </xf>
    <xf numFmtId="49" fontId="34" fillId="0" borderId="22" xfId="4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43" fontId="44" fillId="0" borderId="0" xfId="40" applyFont="1" applyAlignment="1">
      <alignment horizontal="right" vertical="center"/>
    </xf>
    <xf numFmtId="0" fontId="44" fillId="0" borderId="0" xfId="0" applyFont="1" applyAlignment="1" quotePrefix="1">
      <alignment horizontal="left" vertical="center"/>
    </xf>
    <xf numFmtId="49" fontId="34" fillId="0" borderId="0" xfId="38" applyNumberFormat="1" applyFont="1" applyAlignment="1">
      <alignment horizontal="right" vertical="center"/>
    </xf>
    <xf numFmtId="49" fontId="3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34" fillId="0" borderId="0" xfId="40" applyNumberFormat="1" applyFont="1" applyAlignment="1">
      <alignment horizontal="right" vertical="center" shrinkToFit="1"/>
    </xf>
    <xf numFmtId="49" fontId="34" fillId="0" borderId="0" xfId="40" applyNumberFormat="1" applyFont="1" applyBorder="1" applyAlignment="1">
      <alignment horizontal="right" vertical="center" wrapText="1"/>
    </xf>
    <xf numFmtId="49" fontId="4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43" fontId="34" fillId="0" borderId="0" xfId="40" applyFont="1" applyAlignment="1">
      <alignment horizontal="right" vertical="center" wrapText="1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right" vertical="center"/>
    </xf>
    <xf numFmtId="49" fontId="35" fillId="0" borderId="0" xfId="40" applyNumberFormat="1" applyFont="1" applyAlignment="1">
      <alignment horizontal="right" vertical="center"/>
    </xf>
    <xf numFmtId="0" fontId="34" fillId="0" borderId="0" xfId="0" applyFont="1" applyAlignment="1">
      <alignment vertical="center" wrapText="1"/>
    </xf>
    <xf numFmtId="49" fontId="34" fillId="0" borderId="0" xfId="0" applyNumberFormat="1" applyFont="1" applyAlignment="1">
      <alignment horizontal="right" vertical="center" wrapText="1"/>
    </xf>
    <xf numFmtId="49" fontId="34" fillId="0" borderId="0" xfId="40" applyNumberFormat="1" applyFont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49" fontId="34" fillId="0" borderId="0" xfId="40" applyNumberFormat="1" applyFont="1" applyAlignment="1">
      <alignment horizontal="left" vertical="center"/>
    </xf>
    <xf numFmtId="43" fontId="35" fillId="0" borderId="0" xfId="4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45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left"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9" fontId="3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vertical="center"/>
    </xf>
    <xf numFmtId="49" fontId="31" fillId="0" borderId="0" xfId="0" applyNumberFormat="1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justify" vertical="center"/>
    </xf>
    <xf numFmtId="43" fontId="35" fillId="0" borderId="0" xfId="40" applyFont="1" applyAlignment="1">
      <alignment horizontal="right" vertical="center" shrinkToFi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justify" vertical="justify"/>
    </xf>
    <xf numFmtId="0" fontId="3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justify" vertical="justify"/>
    </xf>
    <xf numFmtId="49" fontId="34" fillId="0" borderId="26" xfId="0" applyNumberFormat="1" applyFont="1" applyBorder="1" applyAlignment="1">
      <alignment horizontal="justify" vertical="justify"/>
    </xf>
    <xf numFmtId="49" fontId="34" fillId="0" borderId="19" xfId="0" applyNumberFormat="1" applyFont="1" applyBorder="1" applyAlignment="1">
      <alignment horizontal="justify" vertical="justify"/>
    </xf>
    <xf numFmtId="49" fontId="34" fillId="0" borderId="15" xfId="0" applyNumberFormat="1" applyFont="1" applyBorder="1" applyAlignment="1">
      <alignment horizontal="justify" vertical="justify"/>
    </xf>
    <xf numFmtId="49" fontId="34" fillId="0" borderId="0" xfId="0" applyNumberFormat="1" applyFont="1" applyBorder="1" applyAlignment="1">
      <alignment horizontal="justify" vertical="justify"/>
    </xf>
    <xf numFmtId="49" fontId="34" fillId="0" borderId="20" xfId="0" applyNumberFormat="1" applyFont="1" applyBorder="1" applyAlignment="1">
      <alignment horizontal="justify" vertical="justify"/>
    </xf>
    <xf numFmtId="49" fontId="35" fillId="0" borderId="16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49" fontId="35" fillId="0" borderId="10" xfId="4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20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left" vertical="justify" wrapText="1"/>
    </xf>
    <xf numFmtId="49" fontId="42" fillId="0" borderId="20" xfId="0" applyNumberFormat="1" applyFont="1" applyBorder="1" applyAlignment="1">
      <alignment horizontal="left" vertical="justify" wrapText="1"/>
    </xf>
    <xf numFmtId="49" fontId="42" fillId="0" borderId="0" xfId="0" applyNumberFormat="1" applyFont="1" applyBorder="1" applyAlignment="1">
      <alignment horizontal="left" vertical="justify" readingOrder="1"/>
    </xf>
    <xf numFmtId="49" fontId="42" fillId="0" borderId="20" xfId="0" applyNumberFormat="1" applyFont="1" applyBorder="1" applyAlignment="1">
      <alignment horizontal="left" vertical="justify" readingOrder="1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20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25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26" xfId="0" applyNumberFormat="1" applyFont="1" applyBorder="1" applyAlignment="1">
      <alignment horizontal="left" vertical="center" wrapText="1"/>
    </xf>
    <xf numFmtId="49" fontId="41" fillId="0" borderId="19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justify"/>
    </xf>
    <xf numFmtId="49" fontId="42" fillId="0" borderId="20" xfId="0" applyNumberFormat="1" applyFont="1" applyBorder="1" applyAlignment="1">
      <alignment horizontal="left" vertical="justify"/>
    </xf>
    <xf numFmtId="49" fontId="42" fillId="0" borderId="20" xfId="0" applyNumberFormat="1" applyFont="1" applyBorder="1" applyAlignment="1">
      <alignment horizontal="justify" vertical="justify"/>
    </xf>
    <xf numFmtId="49" fontId="42" fillId="0" borderId="24" xfId="0" applyNumberFormat="1" applyFont="1" applyBorder="1" applyAlignment="1">
      <alignment horizontal="justify" vertical="justify"/>
    </xf>
    <xf numFmtId="0" fontId="42" fillId="0" borderId="0" xfId="47" applyFont="1" applyBorder="1" applyAlignment="1">
      <alignment horizontal="left" vertical="justify"/>
      <protection/>
    </xf>
    <xf numFmtId="0" fontId="42" fillId="0" borderId="20" xfId="47" applyFont="1" applyBorder="1" applyAlignment="1">
      <alignment horizontal="left" vertical="justify"/>
      <protection/>
    </xf>
    <xf numFmtId="0" fontId="42" fillId="0" borderId="0" xfId="47" applyFont="1" applyBorder="1" applyAlignment="1">
      <alignment horizontal="left" vertical="justify" wrapText="1"/>
      <protection/>
    </xf>
    <xf numFmtId="0" fontId="42" fillId="0" borderId="20" xfId="47" applyFont="1" applyBorder="1" applyAlignment="1">
      <alignment horizontal="left" vertical="justify" wrapText="1"/>
      <protection/>
    </xf>
    <xf numFmtId="0" fontId="42" fillId="0" borderId="13" xfId="47" applyFont="1" applyBorder="1" applyAlignment="1">
      <alignment horizontal="left" vertical="justify" wrapText="1"/>
      <protection/>
    </xf>
    <xf numFmtId="0" fontId="42" fillId="0" borderId="21" xfId="47" applyFont="1" applyBorder="1" applyAlignment="1">
      <alignment horizontal="left" vertical="justify" wrapText="1"/>
      <protection/>
    </xf>
    <xf numFmtId="49" fontId="41" fillId="0" borderId="11" xfId="0" applyNumberFormat="1" applyFont="1" applyBorder="1" applyAlignment="1">
      <alignment vertical="center" wrapText="1"/>
    </xf>
    <xf numFmtId="49" fontId="41" fillId="0" borderId="25" xfId="0" applyNumberFormat="1" applyFont="1" applyBorder="1" applyAlignment="1">
      <alignment vertical="center" wrapText="1"/>
    </xf>
    <xf numFmtId="49" fontId="41" fillId="0" borderId="12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7" borderId="11" xfId="0" applyNumberFormat="1" applyFont="1" applyFill="1" applyBorder="1" applyAlignment="1">
      <alignment horizontal="center"/>
    </xf>
    <xf numFmtId="49" fontId="8" fillId="37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37" borderId="2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0" xfId="38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/>
    </xf>
    <xf numFmtId="49" fontId="8" fillId="0" borderId="27" xfId="0" applyNumberFormat="1" applyFont="1" applyBorder="1" applyAlignment="1">
      <alignment horizontal="justify" vertical="justify"/>
    </xf>
    <xf numFmtId="0" fontId="0" fillId="0" borderId="27" xfId="0" applyBorder="1" applyAlignment="1">
      <alignment horizontal="justify" vertical="justify"/>
    </xf>
    <xf numFmtId="0" fontId="0" fillId="0" borderId="0" xfId="0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2</xdr:row>
      <xdr:rowOff>361950</xdr:rowOff>
    </xdr:from>
    <xdr:to>
      <xdr:col>5</xdr:col>
      <xdr:colOff>571500</xdr:colOff>
      <xdr:row>7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952500"/>
          <a:ext cx="25241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87"/>
  <sheetViews>
    <sheetView workbookViewId="0" topLeftCell="A16">
      <selection activeCell="R18" sqref="R18"/>
    </sheetView>
  </sheetViews>
  <sheetFormatPr defaultColWidth="9.140625" defaultRowHeight="12.75"/>
  <cols>
    <col min="1" max="1" width="3.00390625" style="247" customWidth="1"/>
    <col min="2" max="2" width="5.8515625" style="247" customWidth="1"/>
    <col min="3" max="3" width="10.57421875" style="247" customWidth="1"/>
    <col min="4" max="4" width="25.00390625" style="247" customWidth="1"/>
    <col min="5" max="5" width="17.00390625" style="247" customWidth="1"/>
    <col min="6" max="7" width="17.140625" style="247" customWidth="1"/>
    <col min="8" max="8" width="6.57421875" style="247" customWidth="1"/>
    <col min="9" max="9" width="14.140625" style="247" customWidth="1"/>
    <col min="10" max="11" width="9.140625" style="247" customWidth="1"/>
    <col min="12" max="12" width="2.140625" style="247" customWidth="1"/>
    <col min="13" max="17" width="9.140625" style="247" hidden="1" customWidth="1"/>
    <col min="18" max="19" width="9.140625" style="247" customWidth="1"/>
    <col min="20" max="20" width="13.8515625" style="247" bestFit="1" customWidth="1"/>
    <col min="21" max="16384" width="9.140625" style="247" customWidth="1"/>
  </cols>
  <sheetData>
    <row r="2" spans="1:8" ht="33.75" customHeight="1">
      <c r="A2" s="521" t="s">
        <v>1763</v>
      </c>
      <c r="B2" s="521"/>
      <c r="C2" s="521"/>
      <c r="D2" s="521"/>
      <c r="E2" s="521"/>
      <c r="F2" s="521"/>
      <c r="G2" s="521"/>
      <c r="H2" s="521"/>
    </row>
    <row r="3" spans="1:20" ht="45.75">
      <c r="A3" s="248"/>
      <c r="B3" s="249"/>
      <c r="C3" s="249"/>
      <c r="D3" s="249"/>
      <c r="E3" s="250"/>
      <c r="F3" s="250"/>
      <c r="G3" s="250"/>
      <c r="H3" s="249"/>
      <c r="I3" s="251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</row>
    <row r="4" spans="1:20" ht="45.75">
      <c r="A4" s="248"/>
      <c r="B4" s="249"/>
      <c r="C4" s="249"/>
      <c r="D4" s="249"/>
      <c r="E4" s="250"/>
      <c r="F4" s="250"/>
      <c r="G4" s="250"/>
      <c r="H4" s="249"/>
      <c r="I4" s="251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3"/>
    </row>
    <row r="5" spans="1:20" ht="45.75">
      <c r="A5" s="248"/>
      <c r="B5" s="249"/>
      <c r="C5" s="249"/>
      <c r="D5" s="249"/>
      <c r="E5" s="250"/>
      <c r="F5" s="250"/>
      <c r="G5" s="250"/>
      <c r="H5" s="249"/>
      <c r="I5" s="251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</row>
    <row r="6" spans="1:20" ht="45.75">
      <c r="A6" s="248"/>
      <c r="B6" s="249"/>
      <c r="C6" s="249"/>
      <c r="D6" s="249"/>
      <c r="E6" s="250"/>
      <c r="F6" s="250"/>
      <c r="G6" s="250"/>
      <c r="H6" s="249"/>
      <c r="I6" s="251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3"/>
    </row>
    <row r="7" spans="1:20" ht="45.75">
      <c r="A7" s="249"/>
      <c r="B7" s="249"/>
      <c r="C7" s="249"/>
      <c r="D7" s="249"/>
      <c r="E7" s="250"/>
      <c r="F7" s="250"/>
      <c r="G7" s="250"/>
      <c r="H7" s="249"/>
      <c r="I7" s="251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3"/>
    </row>
    <row r="8" spans="1:20" ht="45.75">
      <c r="A8" s="249"/>
      <c r="B8" s="249"/>
      <c r="C8" s="249"/>
      <c r="D8" s="249"/>
      <c r="E8" s="250"/>
      <c r="F8" s="250"/>
      <c r="G8" s="250"/>
      <c r="H8" s="249"/>
      <c r="I8" s="251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3"/>
    </row>
    <row r="9" spans="1:20" ht="45.75">
      <c r="A9" s="249"/>
      <c r="B9" s="249"/>
      <c r="C9" s="249"/>
      <c r="D9" s="249"/>
      <c r="E9" s="250"/>
      <c r="F9" s="250"/>
      <c r="G9" s="250"/>
      <c r="H9" s="249"/>
      <c r="I9" s="251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3"/>
    </row>
    <row r="10" spans="1:20" ht="45.75">
      <c r="A10" s="462" t="s">
        <v>1770</v>
      </c>
      <c r="B10" s="462"/>
      <c r="C10" s="462"/>
      <c r="D10" s="462"/>
      <c r="E10" s="462"/>
      <c r="F10" s="462"/>
      <c r="G10" s="462"/>
      <c r="H10" s="462"/>
      <c r="I10" s="251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3"/>
    </row>
    <row r="11" spans="1:20" ht="38.25" customHeight="1">
      <c r="A11" s="462" t="s">
        <v>1771</v>
      </c>
      <c r="B11" s="462"/>
      <c r="C11" s="462"/>
      <c r="D11" s="462"/>
      <c r="E11" s="462"/>
      <c r="F11" s="462"/>
      <c r="G11" s="462"/>
      <c r="H11" s="462"/>
      <c r="I11" s="254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3"/>
    </row>
    <row r="12" spans="1:20" ht="45.75">
      <c r="A12" s="462"/>
      <c r="B12" s="462"/>
      <c r="C12" s="462"/>
      <c r="D12" s="462"/>
      <c r="E12" s="462"/>
      <c r="F12" s="462"/>
      <c r="G12" s="462"/>
      <c r="H12" s="462"/>
      <c r="I12" s="251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3"/>
    </row>
    <row r="13" spans="1:20" ht="49.5" customHeight="1">
      <c r="A13" s="462"/>
      <c r="B13" s="462"/>
      <c r="C13" s="462"/>
      <c r="D13" s="462"/>
      <c r="E13" s="462"/>
      <c r="F13" s="462"/>
      <c r="G13" s="462"/>
      <c r="H13" s="462"/>
      <c r="I13" s="254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3"/>
    </row>
    <row r="14" spans="1:20" ht="48.75" customHeight="1">
      <c r="A14" s="462"/>
      <c r="B14" s="462"/>
      <c r="C14" s="462"/>
      <c r="D14" s="462"/>
      <c r="E14" s="462"/>
      <c r="F14" s="462"/>
      <c r="G14" s="462"/>
      <c r="H14" s="462"/>
      <c r="I14" s="251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3"/>
    </row>
    <row r="15" spans="1:20" ht="48" customHeight="1">
      <c r="A15" s="462" t="s">
        <v>3</v>
      </c>
      <c r="B15" s="462"/>
      <c r="C15" s="462"/>
      <c r="D15" s="462"/>
      <c r="E15" s="462"/>
      <c r="F15" s="462"/>
      <c r="G15" s="462"/>
      <c r="H15" s="462"/>
      <c r="I15" s="251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3"/>
    </row>
    <row r="16" spans="1:20" ht="29.25" customHeight="1">
      <c r="A16" s="249"/>
      <c r="B16" s="249"/>
      <c r="C16" s="249"/>
      <c r="D16" s="249"/>
      <c r="E16" s="250"/>
      <c r="F16" s="250"/>
      <c r="G16" s="250"/>
      <c r="H16" s="249"/>
      <c r="I16" s="251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3"/>
    </row>
    <row r="17" spans="1:20" ht="45.75">
      <c r="A17" s="462" t="s">
        <v>169</v>
      </c>
      <c r="B17" s="462"/>
      <c r="C17" s="462"/>
      <c r="D17" s="462"/>
      <c r="E17" s="462"/>
      <c r="F17" s="462"/>
      <c r="G17" s="462"/>
      <c r="H17" s="462"/>
      <c r="I17" s="254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3"/>
    </row>
    <row r="18" spans="1:20" ht="45.75">
      <c r="A18" s="462" t="s">
        <v>170</v>
      </c>
      <c r="B18" s="462"/>
      <c r="C18" s="462"/>
      <c r="D18" s="462"/>
      <c r="E18" s="462"/>
      <c r="F18" s="462"/>
      <c r="G18" s="462"/>
      <c r="H18" s="462"/>
      <c r="I18" s="251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3"/>
    </row>
    <row r="19" spans="1:20" ht="23.25">
      <c r="A19" s="255"/>
      <c r="B19" s="255"/>
      <c r="C19" s="255"/>
      <c r="D19" s="255"/>
      <c r="E19" s="255"/>
      <c r="F19" s="255"/>
      <c r="G19" s="255"/>
      <c r="H19" s="255"/>
      <c r="I19" s="254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</row>
    <row r="20" spans="1:20" ht="23.25">
      <c r="A20" s="255"/>
      <c r="B20" s="255"/>
      <c r="C20" s="255"/>
      <c r="D20" s="255"/>
      <c r="E20" s="255"/>
      <c r="F20" s="255"/>
      <c r="G20" s="255"/>
      <c r="H20" s="255"/>
      <c r="I20" s="254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3"/>
    </row>
    <row r="21" spans="1:20" ht="26.25">
      <c r="A21" s="520" t="s">
        <v>4</v>
      </c>
      <c r="B21" s="520"/>
      <c r="C21" s="520"/>
      <c r="D21" s="520"/>
      <c r="E21" s="520"/>
      <c r="F21" s="520"/>
      <c r="G21" s="520"/>
      <c r="H21" s="520"/>
      <c r="I21" s="254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3"/>
    </row>
    <row r="22" spans="1:20" ht="20.25">
      <c r="A22" s="256"/>
      <c r="B22" s="251"/>
      <c r="C22" s="251"/>
      <c r="D22" s="251"/>
      <c r="E22" s="257"/>
      <c r="F22" s="257"/>
      <c r="G22" s="257"/>
      <c r="H22" s="251"/>
      <c r="I22" s="254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3"/>
    </row>
    <row r="23" spans="1:20" ht="20.25">
      <c r="A23" s="254" t="s">
        <v>2</v>
      </c>
      <c r="B23" s="251"/>
      <c r="C23" s="251"/>
      <c r="D23" s="251"/>
      <c r="E23" s="257"/>
      <c r="F23" s="257"/>
      <c r="G23" s="257"/>
      <c r="H23" s="258" t="s">
        <v>86</v>
      </c>
      <c r="I23" s="254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3"/>
    </row>
    <row r="24" spans="1:20" ht="20.25">
      <c r="A24" s="254"/>
      <c r="B24" s="251"/>
      <c r="C24" s="251"/>
      <c r="D24" s="251"/>
      <c r="E24" s="257"/>
      <c r="F24" s="257"/>
      <c r="G24" s="257"/>
      <c r="H24" s="258"/>
      <c r="I24" s="254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3"/>
    </row>
    <row r="25" spans="1:20" ht="20.25">
      <c r="A25" s="254" t="s">
        <v>562</v>
      </c>
      <c r="B25" s="251"/>
      <c r="C25" s="251"/>
      <c r="D25" s="251"/>
      <c r="E25" s="257"/>
      <c r="F25" s="257"/>
      <c r="G25" s="257"/>
      <c r="H25" s="259">
        <v>1</v>
      </c>
      <c r="I25" s="254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3"/>
    </row>
    <row r="26" spans="1:20" ht="20.25">
      <c r="A26" s="251" t="s">
        <v>87</v>
      </c>
      <c r="B26" s="251"/>
      <c r="C26" s="251"/>
      <c r="D26" s="251"/>
      <c r="E26" s="257"/>
      <c r="F26" s="257"/>
      <c r="G26" s="257"/>
      <c r="H26" s="259">
        <v>2</v>
      </c>
      <c r="I26" s="254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3"/>
    </row>
    <row r="27" spans="1:20" ht="20.25">
      <c r="A27" s="251"/>
      <c r="B27" s="251"/>
      <c r="C27" s="251"/>
      <c r="D27" s="251"/>
      <c r="E27" s="257"/>
      <c r="F27" s="257"/>
      <c r="G27" s="257"/>
      <c r="H27" s="251"/>
      <c r="I27" s="254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3"/>
    </row>
    <row r="28" spans="1:20" ht="20.25">
      <c r="A28" s="254" t="s">
        <v>597</v>
      </c>
      <c r="B28" s="251"/>
      <c r="C28" s="251"/>
      <c r="D28" s="251"/>
      <c r="E28" s="257"/>
      <c r="F28" s="257"/>
      <c r="G28" s="257"/>
      <c r="H28" s="259">
        <v>7</v>
      </c>
      <c r="I28" s="254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3"/>
    </row>
    <row r="29" spans="1:20" ht="20.25">
      <c r="A29" s="251" t="s">
        <v>1541</v>
      </c>
      <c r="B29" s="251"/>
      <c r="C29" s="251"/>
      <c r="D29" s="251"/>
      <c r="E29" s="257"/>
      <c r="F29" s="257"/>
      <c r="G29" s="257"/>
      <c r="H29" s="259">
        <v>9</v>
      </c>
      <c r="I29" s="254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3"/>
    </row>
    <row r="30" spans="1:20" ht="20.25">
      <c r="A30" s="251"/>
      <c r="B30" s="251"/>
      <c r="C30" s="251"/>
      <c r="D30" s="251"/>
      <c r="E30" s="257"/>
      <c r="F30" s="257"/>
      <c r="G30" s="257"/>
      <c r="H30" s="251"/>
      <c r="I30" s="251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3"/>
    </row>
    <row r="31" spans="1:20" ht="20.25">
      <c r="A31" s="254" t="s">
        <v>623</v>
      </c>
      <c r="B31" s="251"/>
      <c r="C31" s="251"/>
      <c r="D31" s="251"/>
      <c r="E31" s="257"/>
      <c r="F31" s="257"/>
      <c r="G31" s="257"/>
      <c r="H31" s="259">
        <v>11</v>
      </c>
      <c r="I31" s="251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3"/>
    </row>
    <row r="32" spans="1:20" ht="20.25">
      <c r="A32" s="251" t="s">
        <v>88</v>
      </c>
      <c r="B32" s="251"/>
      <c r="C32" s="251"/>
      <c r="D32" s="251"/>
      <c r="E32" s="257"/>
      <c r="F32" s="257"/>
      <c r="G32" s="257"/>
      <c r="H32" s="259">
        <v>12</v>
      </c>
      <c r="I32" s="251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3"/>
    </row>
    <row r="33" spans="1:20" ht="20.25">
      <c r="A33" s="251" t="s">
        <v>89</v>
      </c>
      <c r="B33" s="251"/>
      <c r="C33" s="251"/>
      <c r="D33" s="251"/>
      <c r="E33" s="257"/>
      <c r="F33" s="257"/>
      <c r="G33" s="257"/>
      <c r="H33" s="259">
        <v>15</v>
      </c>
      <c r="I33" s="251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3"/>
    </row>
    <row r="34" spans="1:20" ht="20.25">
      <c r="A34" s="251" t="s">
        <v>90</v>
      </c>
      <c r="B34" s="251"/>
      <c r="C34" s="251"/>
      <c r="D34" s="251"/>
      <c r="E34" s="257"/>
      <c r="F34" s="257"/>
      <c r="G34" s="257"/>
      <c r="H34" s="251"/>
      <c r="I34" s="251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3"/>
    </row>
    <row r="35" spans="1:20" ht="20.25">
      <c r="A35" s="251" t="s">
        <v>172</v>
      </c>
      <c r="B35" s="251" t="s">
        <v>539</v>
      </c>
      <c r="C35" s="251"/>
      <c r="D35" s="251"/>
      <c r="E35" s="257"/>
      <c r="F35" s="257"/>
      <c r="G35" s="257"/>
      <c r="H35" s="259">
        <v>35</v>
      </c>
      <c r="I35" s="25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</row>
    <row r="36" spans="1:20" ht="20.25">
      <c r="A36" s="251" t="s">
        <v>172</v>
      </c>
      <c r="B36" s="251" t="s">
        <v>49</v>
      </c>
      <c r="C36" s="251"/>
      <c r="D36" s="251"/>
      <c r="E36" s="257"/>
      <c r="F36" s="257"/>
      <c r="G36" s="257"/>
      <c r="H36" s="259">
        <v>54</v>
      </c>
      <c r="I36" s="251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3"/>
    </row>
    <row r="37" spans="1:20" ht="20.25">
      <c r="A37" s="251" t="s">
        <v>172</v>
      </c>
      <c r="B37" s="251" t="s">
        <v>40</v>
      </c>
      <c r="C37" s="251"/>
      <c r="D37" s="251"/>
      <c r="E37" s="257"/>
      <c r="F37" s="257"/>
      <c r="G37" s="257"/>
      <c r="H37" s="259">
        <v>59</v>
      </c>
      <c r="I37" s="251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3"/>
    </row>
    <row r="38" spans="1:20" ht="20.25">
      <c r="A38" s="251" t="s">
        <v>172</v>
      </c>
      <c r="B38" s="251" t="s">
        <v>21</v>
      </c>
      <c r="C38" s="251"/>
      <c r="D38" s="251"/>
      <c r="E38" s="257"/>
      <c r="F38" s="257"/>
      <c r="G38" s="257"/>
      <c r="H38" s="259">
        <v>69</v>
      </c>
      <c r="I38" s="251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3"/>
    </row>
    <row r="39" spans="1:20" ht="20.25">
      <c r="A39" s="251" t="s">
        <v>172</v>
      </c>
      <c r="B39" s="251" t="s">
        <v>151</v>
      </c>
      <c r="C39" s="251"/>
      <c r="D39" s="251"/>
      <c r="E39" s="257"/>
      <c r="F39" s="257"/>
      <c r="G39" s="257"/>
      <c r="H39" s="259">
        <v>81</v>
      </c>
      <c r="I39" s="251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3"/>
    </row>
    <row r="40" spans="1:20" ht="20.25">
      <c r="A40" s="251"/>
      <c r="B40" s="251"/>
      <c r="C40" s="251"/>
      <c r="D40" s="251"/>
      <c r="E40" s="257"/>
      <c r="F40" s="257"/>
      <c r="G40" s="257"/>
      <c r="H40" s="251"/>
      <c r="I40" s="251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3"/>
    </row>
    <row r="41" spans="1:20" ht="20.25">
      <c r="A41" s="254" t="s">
        <v>91</v>
      </c>
      <c r="B41" s="251"/>
      <c r="C41" s="251"/>
      <c r="D41" s="251"/>
      <c r="E41" s="257"/>
      <c r="F41" s="257"/>
      <c r="G41" s="257"/>
      <c r="H41" s="259">
        <v>83</v>
      </c>
      <c r="I41" s="251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3"/>
    </row>
    <row r="42" spans="1:20" ht="20.25">
      <c r="A42" s="254"/>
      <c r="B42" s="251"/>
      <c r="C42" s="251"/>
      <c r="D42" s="251"/>
      <c r="E42" s="257"/>
      <c r="F42" s="257"/>
      <c r="G42" s="257"/>
      <c r="H42" s="251"/>
      <c r="I42" s="251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3"/>
    </row>
    <row r="43" spans="1:20" ht="20.25">
      <c r="A43" s="260"/>
      <c r="B43" s="251"/>
      <c r="C43" s="251"/>
      <c r="D43" s="251"/>
      <c r="E43" s="257"/>
      <c r="F43" s="257"/>
      <c r="G43" s="257"/>
      <c r="H43" s="251"/>
      <c r="I43" s="251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3"/>
    </row>
    <row r="44" spans="1:20" ht="20.25">
      <c r="A44" s="251"/>
      <c r="B44" s="251"/>
      <c r="C44" s="251"/>
      <c r="D44" s="251"/>
      <c r="E44" s="257"/>
      <c r="F44" s="257"/>
      <c r="G44" s="257"/>
      <c r="H44" s="251"/>
      <c r="I44" s="251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3"/>
    </row>
    <row r="45" spans="1:20" ht="20.25">
      <c r="A45" s="251"/>
      <c r="B45" s="251"/>
      <c r="C45" s="251"/>
      <c r="D45" s="251"/>
      <c r="E45" s="257"/>
      <c r="F45" s="257"/>
      <c r="G45" s="257"/>
      <c r="H45" s="251"/>
      <c r="I45" s="251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3"/>
    </row>
    <row r="46" spans="1:20" ht="20.25">
      <c r="A46" s="251"/>
      <c r="B46" s="251"/>
      <c r="C46" s="251"/>
      <c r="D46" s="251"/>
      <c r="E46" s="257"/>
      <c r="F46" s="257"/>
      <c r="G46" s="257"/>
      <c r="H46" s="251"/>
      <c r="I46" s="251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3"/>
    </row>
    <row r="47" spans="1:20" ht="20.25">
      <c r="A47" s="251"/>
      <c r="B47" s="251"/>
      <c r="C47" s="251"/>
      <c r="D47" s="251"/>
      <c r="E47" s="257"/>
      <c r="F47" s="257"/>
      <c r="G47" s="257"/>
      <c r="H47" s="251"/>
      <c r="I47" s="251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3"/>
    </row>
    <row r="48" spans="1:20" ht="20.25">
      <c r="A48" s="251"/>
      <c r="B48" s="251"/>
      <c r="C48" s="251"/>
      <c r="D48" s="251"/>
      <c r="E48" s="257"/>
      <c r="F48" s="257"/>
      <c r="G48" s="257"/>
      <c r="H48" s="251"/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3"/>
    </row>
    <row r="49" spans="1:20" ht="20.25">
      <c r="A49" s="251"/>
      <c r="B49" s="251"/>
      <c r="C49" s="251"/>
      <c r="D49" s="251"/>
      <c r="E49" s="257"/>
      <c r="F49" s="257"/>
      <c r="G49" s="257"/>
      <c r="H49" s="251"/>
      <c r="I49" s="251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3"/>
    </row>
    <row r="50" spans="1:20" ht="20.25">
      <c r="A50" s="251"/>
      <c r="B50" s="251"/>
      <c r="C50" s="251"/>
      <c r="D50" s="251"/>
      <c r="E50" s="257"/>
      <c r="F50" s="257"/>
      <c r="G50" s="257"/>
      <c r="H50" s="251"/>
      <c r="I50" s="251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3"/>
    </row>
    <row r="51" spans="1:20" ht="20.25">
      <c r="A51" s="251"/>
      <c r="B51" s="251"/>
      <c r="C51" s="251"/>
      <c r="D51" s="251"/>
      <c r="E51" s="257"/>
      <c r="F51" s="257"/>
      <c r="G51" s="257"/>
      <c r="H51" s="251"/>
      <c r="I51" s="251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3"/>
    </row>
    <row r="52" spans="1:20" ht="20.25">
      <c r="A52" s="251"/>
      <c r="B52" s="251"/>
      <c r="C52" s="251"/>
      <c r="D52" s="251"/>
      <c r="E52" s="257"/>
      <c r="F52" s="257"/>
      <c r="G52" s="257"/>
      <c r="H52" s="251"/>
      <c r="I52" s="251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3"/>
    </row>
    <row r="53" spans="1:20" ht="24.75" customHeight="1">
      <c r="A53" s="261"/>
      <c r="B53" s="261"/>
      <c r="C53" s="261"/>
      <c r="D53" s="261"/>
      <c r="E53" s="262"/>
      <c r="F53" s="262"/>
      <c r="G53" s="262"/>
      <c r="H53" s="26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3"/>
    </row>
    <row r="54" spans="1:20" ht="24" customHeight="1">
      <c r="A54" s="261"/>
      <c r="B54" s="261"/>
      <c r="C54" s="261"/>
      <c r="D54" s="261"/>
      <c r="E54" s="262"/>
      <c r="F54" s="262"/>
      <c r="G54" s="262"/>
      <c r="H54" s="261"/>
      <c r="I54" s="251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3"/>
    </row>
    <row r="55" spans="1:20" ht="38.25" customHeight="1">
      <c r="A55" s="461" t="s">
        <v>562</v>
      </c>
      <c r="B55" s="461"/>
      <c r="C55" s="461"/>
      <c r="D55" s="461"/>
      <c r="E55" s="461"/>
      <c r="F55" s="461"/>
      <c r="G55" s="461"/>
      <c r="H55" s="461"/>
      <c r="I55" s="251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3"/>
    </row>
    <row r="56" spans="1:20" ht="38.25" customHeight="1">
      <c r="A56" s="263"/>
      <c r="B56" s="261"/>
      <c r="C56" s="261"/>
      <c r="D56" s="261"/>
      <c r="E56" s="262"/>
      <c r="F56" s="262"/>
      <c r="G56" s="262"/>
      <c r="H56" s="261"/>
      <c r="I56" s="251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3"/>
    </row>
    <row r="57" spans="1:20" ht="35.25">
      <c r="A57" s="263"/>
      <c r="B57" s="261"/>
      <c r="C57" s="261"/>
      <c r="D57" s="261"/>
      <c r="E57" s="262"/>
      <c r="F57" s="262"/>
      <c r="G57" s="262"/>
      <c r="H57" s="261"/>
      <c r="I57" s="251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3"/>
    </row>
    <row r="58" spans="1:20" ht="36.75" customHeight="1">
      <c r="A58" s="461" t="s">
        <v>87</v>
      </c>
      <c r="B58" s="461"/>
      <c r="C58" s="461"/>
      <c r="D58" s="461"/>
      <c r="E58" s="461"/>
      <c r="F58" s="461"/>
      <c r="G58" s="461"/>
      <c r="H58" s="461"/>
      <c r="I58" s="251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3"/>
    </row>
    <row r="59" spans="1:20" ht="36" customHeight="1">
      <c r="A59" s="461" t="s">
        <v>1542</v>
      </c>
      <c r="B59" s="461"/>
      <c r="C59" s="461"/>
      <c r="D59" s="461"/>
      <c r="E59" s="461"/>
      <c r="F59" s="461"/>
      <c r="G59" s="461"/>
      <c r="H59" s="461"/>
      <c r="I59" s="251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</row>
    <row r="60" spans="1:20" ht="35.25">
      <c r="A60" s="263"/>
      <c r="B60" s="261"/>
      <c r="C60" s="261"/>
      <c r="D60" s="261"/>
      <c r="E60" s="262"/>
      <c r="F60" s="262"/>
      <c r="G60" s="262"/>
      <c r="H60" s="261"/>
      <c r="I60" s="251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3"/>
    </row>
    <row r="61" spans="1:20" ht="35.25">
      <c r="A61" s="461" t="s">
        <v>3</v>
      </c>
      <c r="B61" s="461"/>
      <c r="C61" s="461"/>
      <c r="D61" s="461"/>
      <c r="E61" s="461"/>
      <c r="F61" s="461"/>
      <c r="G61" s="461"/>
      <c r="H61" s="461"/>
      <c r="I61" s="251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3"/>
    </row>
    <row r="62" spans="1:20" ht="35.25">
      <c r="A62" s="461" t="s">
        <v>169</v>
      </c>
      <c r="B62" s="461"/>
      <c r="C62" s="461"/>
      <c r="D62" s="461"/>
      <c r="E62" s="461"/>
      <c r="F62" s="461"/>
      <c r="G62" s="461"/>
      <c r="H62" s="461"/>
      <c r="I62" s="251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3"/>
    </row>
    <row r="63" spans="1:20" ht="35.25">
      <c r="A63" s="461" t="s">
        <v>170</v>
      </c>
      <c r="B63" s="461"/>
      <c r="C63" s="461"/>
      <c r="D63" s="461"/>
      <c r="E63" s="461"/>
      <c r="F63" s="461"/>
      <c r="G63" s="461"/>
      <c r="H63" s="461"/>
      <c r="I63" s="251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3"/>
    </row>
    <row r="64" spans="1:20" ht="35.25">
      <c r="A64" s="263"/>
      <c r="B64" s="261"/>
      <c r="C64" s="261"/>
      <c r="D64" s="261"/>
      <c r="E64" s="262"/>
      <c r="F64" s="262"/>
      <c r="G64" s="262"/>
      <c r="H64" s="261"/>
      <c r="I64" s="251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3"/>
    </row>
    <row r="65" spans="1:20" ht="20.25">
      <c r="A65" s="256"/>
      <c r="B65" s="251"/>
      <c r="C65" s="251"/>
      <c r="D65" s="251"/>
      <c r="E65" s="257"/>
      <c r="F65" s="257"/>
      <c r="G65" s="257"/>
      <c r="H65" s="251"/>
      <c r="I65" s="251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3"/>
    </row>
    <row r="66" spans="1:20" ht="20.25">
      <c r="A66" s="251"/>
      <c r="B66" s="251"/>
      <c r="C66" s="251"/>
      <c r="D66" s="251"/>
      <c r="E66" s="257"/>
      <c r="F66" s="257"/>
      <c r="G66" s="257"/>
      <c r="H66" s="251"/>
      <c r="I66" s="251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3"/>
    </row>
    <row r="67" spans="1:20" ht="20.25">
      <c r="A67" s="251"/>
      <c r="B67" s="251"/>
      <c r="C67" s="251"/>
      <c r="D67" s="251"/>
      <c r="E67" s="257"/>
      <c r="F67" s="257"/>
      <c r="G67" s="257"/>
      <c r="H67" s="251"/>
      <c r="I67" s="251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</row>
    <row r="68" spans="1:20" ht="20.25">
      <c r="A68" s="251"/>
      <c r="B68" s="251"/>
      <c r="C68" s="251"/>
      <c r="D68" s="251"/>
      <c r="E68" s="257"/>
      <c r="F68" s="257"/>
      <c r="G68" s="257"/>
      <c r="H68" s="251"/>
      <c r="I68" s="254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3"/>
    </row>
    <row r="69" spans="1:20" ht="20.25">
      <c r="A69" s="251"/>
      <c r="B69" s="251"/>
      <c r="C69" s="251"/>
      <c r="D69" s="251"/>
      <c r="E69" s="257"/>
      <c r="F69" s="257"/>
      <c r="G69" s="257"/>
      <c r="H69" s="251"/>
      <c r="I69" s="251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3"/>
    </row>
    <row r="70" spans="1:20" ht="20.25">
      <c r="A70" s="251"/>
      <c r="B70" s="251"/>
      <c r="C70" s="251"/>
      <c r="D70" s="251"/>
      <c r="E70" s="257"/>
      <c r="F70" s="257"/>
      <c r="G70" s="257"/>
      <c r="H70" s="251"/>
      <c r="I70" s="251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3"/>
    </row>
    <row r="71" spans="1:20" ht="20.25">
      <c r="A71" s="251"/>
      <c r="B71" s="251"/>
      <c r="C71" s="251"/>
      <c r="D71" s="251"/>
      <c r="E71" s="257"/>
      <c r="F71" s="257"/>
      <c r="G71" s="257"/>
      <c r="H71" s="251"/>
      <c r="I71" s="254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3"/>
    </row>
    <row r="72" spans="1:20" ht="20.25">
      <c r="A72" s="251"/>
      <c r="B72" s="251"/>
      <c r="C72" s="251"/>
      <c r="D72" s="251"/>
      <c r="E72" s="257"/>
      <c r="F72" s="257"/>
      <c r="G72" s="257"/>
      <c r="H72" s="251"/>
      <c r="I72" s="254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3"/>
    </row>
    <row r="73" spans="1:20" ht="20.25">
      <c r="A73" s="251"/>
      <c r="B73" s="251"/>
      <c r="C73" s="251"/>
      <c r="D73" s="251"/>
      <c r="E73" s="257"/>
      <c r="F73" s="257"/>
      <c r="G73" s="257"/>
      <c r="H73" s="251"/>
      <c r="I73" s="251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</row>
    <row r="74" spans="1:20" ht="20.25">
      <c r="A74" s="251"/>
      <c r="B74" s="251"/>
      <c r="C74" s="251"/>
      <c r="D74" s="251"/>
      <c r="E74" s="257"/>
      <c r="F74" s="257"/>
      <c r="G74" s="257"/>
      <c r="H74" s="251"/>
      <c r="I74" s="254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3"/>
    </row>
    <row r="75" spans="1:20" ht="20.25">
      <c r="A75" s="251"/>
      <c r="B75" s="251"/>
      <c r="C75" s="251"/>
      <c r="D75" s="251"/>
      <c r="E75" s="257"/>
      <c r="F75" s="257"/>
      <c r="G75" s="257"/>
      <c r="H75" s="251"/>
      <c r="I75" s="254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3"/>
    </row>
    <row r="76" spans="1:20" ht="20.25">
      <c r="A76" s="251"/>
      <c r="B76" s="251"/>
      <c r="C76" s="251"/>
      <c r="D76" s="251"/>
      <c r="E76" s="257"/>
      <c r="F76" s="257"/>
      <c r="G76" s="257"/>
      <c r="H76" s="251"/>
      <c r="I76" s="254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3"/>
    </row>
    <row r="77" spans="1:20" ht="20.25">
      <c r="A77" s="251"/>
      <c r="B77" s="251"/>
      <c r="C77" s="251"/>
      <c r="D77" s="251"/>
      <c r="E77" s="257"/>
      <c r="F77" s="257"/>
      <c r="G77" s="257"/>
      <c r="H77" s="251"/>
      <c r="I77" s="251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3"/>
    </row>
    <row r="78" spans="1:20" ht="20.25">
      <c r="A78" s="251"/>
      <c r="B78" s="251"/>
      <c r="C78" s="251"/>
      <c r="D78" s="251"/>
      <c r="E78" s="257"/>
      <c r="F78" s="257"/>
      <c r="G78" s="257"/>
      <c r="H78" s="251"/>
      <c r="I78" s="251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3"/>
    </row>
    <row r="79" spans="1:20" ht="20.25">
      <c r="A79" s="251"/>
      <c r="B79" s="251"/>
      <c r="C79" s="251"/>
      <c r="D79" s="251"/>
      <c r="E79" s="257"/>
      <c r="F79" s="257"/>
      <c r="G79" s="257"/>
      <c r="H79" s="251"/>
      <c r="I79" s="251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3"/>
    </row>
    <row r="80" spans="1:20" ht="23.25">
      <c r="A80" s="519" t="s">
        <v>92</v>
      </c>
      <c r="B80" s="519"/>
      <c r="C80" s="519"/>
      <c r="D80" s="519"/>
      <c r="E80" s="519"/>
      <c r="F80" s="519"/>
      <c r="G80" s="519"/>
      <c r="H80" s="519"/>
      <c r="I80" s="251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3"/>
    </row>
    <row r="81" spans="1:20" ht="23.25">
      <c r="A81" s="519" t="s">
        <v>1543</v>
      </c>
      <c r="B81" s="519"/>
      <c r="C81" s="519"/>
      <c r="D81" s="519"/>
      <c r="E81" s="519"/>
      <c r="F81" s="519"/>
      <c r="G81" s="519"/>
      <c r="H81" s="519"/>
      <c r="I81" s="251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3"/>
    </row>
    <row r="82" spans="1:20" ht="23.25">
      <c r="A82" s="251"/>
      <c r="B82" s="264" t="s">
        <v>26</v>
      </c>
      <c r="C82" s="251"/>
      <c r="D82" s="251"/>
      <c r="E82" s="257"/>
      <c r="F82" s="257"/>
      <c r="G82" s="257"/>
      <c r="H82" s="265"/>
      <c r="I82" s="251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3"/>
    </row>
    <row r="83" spans="1:20" ht="23.25">
      <c r="A83" s="251" t="s">
        <v>548</v>
      </c>
      <c r="B83" s="264"/>
      <c r="C83" s="251"/>
      <c r="D83" s="251"/>
      <c r="E83" s="257"/>
      <c r="F83" s="257"/>
      <c r="G83" s="257"/>
      <c r="H83" s="265"/>
      <c r="I83" s="251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3"/>
    </row>
    <row r="84" spans="1:20" ht="20.25">
      <c r="A84" s="251" t="s">
        <v>125</v>
      </c>
      <c r="B84" s="264"/>
      <c r="C84" s="251"/>
      <c r="D84" s="251"/>
      <c r="E84" s="257"/>
      <c r="F84" s="257"/>
      <c r="G84" s="257"/>
      <c r="H84" s="251"/>
      <c r="I84" s="251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3"/>
    </row>
    <row r="85" spans="1:20" ht="20.25">
      <c r="A85" s="251" t="s">
        <v>1544</v>
      </c>
      <c r="B85" s="264"/>
      <c r="C85" s="251"/>
      <c r="D85" s="251"/>
      <c r="E85" s="257"/>
      <c r="F85" s="257"/>
      <c r="G85" s="257"/>
      <c r="H85" s="251"/>
      <c r="I85" s="251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3"/>
    </row>
    <row r="86" spans="1:20" ht="20.25">
      <c r="A86" s="254" t="s">
        <v>563</v>
      </c>
      <c r="B86" s="251"/>
      <c r="C86" s="251"/>
      <c r="D86" s="251"/>
      <c r="E86" s="257"/>
      <c r="F86" s="257"/>
      <c r="G86" s="257"/>
      <c r="H86" s="251"/>
      <c r="I86" s="251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3"/>
    </row>
    <row r="87" spans="1:20" ht="20.25">
      <c r="A87" s="251"/>
      <c r="B87" s="264" t="s">
        <v>1545</v>
      </c>
      <c r="C87" s="251"/>
      <c r="D87" s="251"/>
      <c r="E87" s="257"/>
      <c r="F87" s="257"/>
      <c r="G87" s="257"/>
      <c r="H87" s="251"/>
      <c r="I87" s="251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3"/>
    </row>
    <row r="88" spans="1:20" ht="20.25">
      <c r="A88" s="264" t="s">
        <v>1198</v>
      </c>
      <c r="B88" s="264"/>
      <c r="C88" s="251"/>
      <c r="D88" s="251"/>
      <c r="E88" s="257"/>
      <c r="F88" s="257"/>
      <c r="G88" s="257"/>
      <c r="H88" s="251"/>
      <c r="I88" s="251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3"/>
    </row>
    <row r="89" spans="1:256" ht="20.25">
      <c r="A89" s="264" t="s">
        <v>1546</v>
      </c>
      <c r="B89" s="264"/>
      <c r="C89" s="251"/>
      <c r="D89" s="251"/>
      <c r="E89" s="257"/>
      <c r="F89" s="257"/>
      <c r="G89" s="257"/>
      <c r="H89" s="251"/>
      <c r="I89" s="251"/>
      <c r="J89" s="251"/>
      <c r="K89" s="251"/>
      <c r="L89" s="251"/>
      <c r="M89" s="257"/>
      <c r="N89" s="257"/>
      <c r="O89" s="257"/>
      <c r="P89" s="251"/>
      <c r="Q89" s="251"/>
      <c r="R89" s="251"/>
      <c r="S89" s="251"/>
      <c r="T89" s="266"/>
      <c r="U89" s="257"/>
      <c r="V89" s="257"/>
      <c r="W89" s="267"/>
      <c r="X89" s="251"/>
      <c r="Y89" s="251"/>
      <c r="Z89" s="251"/>
      <c r="AA89" s="251"/>
      <c r="AB89" s="251"/>
      <c r="AC89" s="267"/>
      <c r="AD89" s="267"/>
      <c r="AE89" s="267"/>
      <c r="AF89" s="251"/>
      <c r="AG89" s="251"/>
      <c r="AH89" s="251"/>
      <c r="AI89" s="251"/>
      <c r="AJ89" s="251"/>
      <c r="AK89" s="267"/>
      <c r="AL89" s="267"/>
      <c r="AM89" s="267"/>
      <c r="AN89" s="251"/>
      <c r="AO89" s="251"/>
      <c r="AP89" s="251"/>
      <c r="AQ89" s="251"/>
      <c r="AR89" s="251"/>
      <c r="AS89" s="267"/>
      <c r="AT89" s="267"/>
      <c r="AU89" s="267"/>
      <c r="AV89" s="251"/>
      <c r="AW89" s="251"/>
      <c r="AX89" s="251"/>
      <c r="AY89" s="251"/>
      <c r="AZ89" s="251"/>
      <c r="BA89" s="267"/>
      <c r="BB89" s="267"/>
      <c r="BC89" s="267"/>
      <c r="BD89" s="251"/>
      <c r="BE89" s="251"/>
      <c r="BF89" s="251"/>
      <c r="BG89" s="251"/>
      <c r="BH89" s="251"/>
      <c r="BI89" s="267"/>
      <c r="BJ89" s="267"/>
      <c r="BK89" s="267"/>
      <c r="BL89" s="251"/>
      <c r="BM89" s="251"/>
      <c r="BN89" s="251"/>
      <c r="BO89" s="251"/>
      <c r="BP89" s="251"/>
      <c r="BQ89" s="267"/>
      <c r="BR89" s="267"/>
      <c r="BS89" s="267"/>
      <c r="BT89" s="251"/>
      <c r="BU89" s="251"/>
      <c r="BV89" s="251"/>
      <c r="BW89" s="251"/>
      <c r="BX89" s="251"/>
      <c r="BY89" s="267"/>
      <c r="BZ89" s="267"/>
      <c r="CA89" s="267"/>
      <c r="CB89" s="251"/>
      <c r="CC89" s="251"/>
      <c r="CD89" s="251"/>
      <c r="CE89" s="251"/>
      <c r="CF89" s="251"/>
      <c r="CG89" s="267"/>
      <c r="CH89" s="267"/>
      <c r="CI89" s="267"/>
      <c r="CJ89" s="251"/>
      <c r="CK89" s="251"/>
      <c r="CL89" s="251"/>
      <c r="CM89" s="251"/>
      <c r="CN89" s="251"/>
      <c r="CO89" s="267"/>
      <c r="CP89" s="267"/>
      <c r="CQ89" s="267"/>
      <c r="CR89" s="251"/>
      <c r="CS89" s="251"/>
      <c r="CT89" s="251"/>
      <c r="CU89" s="251"/>
      <c r="CV89" s="251"/>
      <c r="CW89" s="267"/>
      <c r="CX89" s="267"/>
      <c r="CY89" s="267"/>
      <c r="CZ89" s="251"/>
      <c r="DA89" s="251"/>
      <c r="DB89" s="251"/>
      <c r="DC89" s="251"/>
      <c r="DD89" s="251"/>
      <c r="DE89" s="267"/>
      <c r="DF89" s="267"/>
      <c r="DG89" s="267"/>
      <c r="DH89" s="251"/>
      <c r="DI89" s="251"/>
      <c r="DJ89" s="251"/>
      <c r="DK89" s="251"/>
      <c r="DL89" s="251"/>
      <c r="DM89" s="267"/>
      <c r="DN89" s="267"/>
      <c r="DO89" s="267"/>
      <c r="DP89" s="251"/>
      <c r="DQ89" s="251"/>
      <c r="DR89" s="251"/>
      <c r="DS89" s="251"/>
      <c r="DT89" s="251"/>
      <c r="DU89" s="267"/>
      <c r="DV89" s="267"/>
      <c r="DW89" s="267"/>
      <c r="DX89" s="251"/>
      <c r="DY89" s="251"/>
      <c r="DZ89" s="251"/>
      <c r="EA89" s="251"/>
      <c r="EB89" s="251"/>
      <c r="EC89" s="267"/>
      <c r="ED89" s="267"/>
      <c r="EE89" s="267"/>
      <c r="EF89" s="251"/>
      <c r="EG89" s="251"/>
      <c r="EH89" s="251"/>
      <c r="EI89" s="251"/>
      <c r="EJ89" s="251"/>
      <c r="EK89" s="267"/>
      <c r="EL89" s="267"/>
      <c r="EM89" s="267"/>
      <c r="EN89" s="251"/>
      <c r="EO89" s="251"/>
      <c r="EP89" s="251"/>
      <c r="EQ89" s="251"/>
      <c r="ER89" s="251"/>
      <c r="ES89" s="267"/>
      <c r="ET89" s="267"/>
      <c r="EU89" s="267"/>
      <c r="EV89" s="251"/>
      <c r="EW89" s="251"/>
      <c r="EX89" s="251"/>
      <c r="EY89" s="251"/>
      <c r="EZ89" s="251"/>
      <c r="FA89" s="267"/>
      <c r="FB89" s="267"/>
      <c r="FC89" s="267"/>
      <c r="FD89" s="251"/>
      <c r="FE89" s="251"/>
      <c r="FF89" s="251"/>
      <c r="FG89" s="251"/>
      <c r="FH89" s="251"/>
      <c r="FI89" s="267"/>
      <c r="FJ89" s="267"/>
      <c r="FK89" s="267"/>
      <c r="FL89" s="251"/>
      <c r="FM89" s="251"/>
      <c r="FN89" s="251"/>
      <c r="FO89" s="251"/>
      <c r="FP89" s="251"/>
      <c r="FQ89" s="267"/>
      <c r="FR89" s="267"/>
      <c r="FS89" s="267"/>
      <c r="FT89" s="251"/>
      <c r="FU89" s="251"/>
      <c r="FV89" s="251"/>
      <c r="FW89" s="251"/>
      <c r="FX89" s="251"/>
      <c r="FY89" s="267"/>
      <c r="FZ89" s="267"/>
      <c r="GA89" s="267"/>
      <c r="GB89" s="251"/>
      <c r="GC89" s="251"/>
      <c r="GD89" s="251"/>
      <c r="GE89" s="251"/>
      <c r="GF89" s="251"/>
      <c r="GG89" s="267"/>
      <c r="GH89" s="267"/>
      <c r="GI89" s="267"/>
      <c r="GJ89" s="251"/>
      <c r="GK89" s="251"/>
      <c r="GL89" s="251"/>
      <c r="GM89" s="251"/>
      <c r="GN89" s="251"/>
      <c r="GO89" s="267"/>
      <c r="GP89" s="267"/>
      <c r="GQ89" s="267"/>
      <c r="GR89" s="251"/>
      <c r="GS89" s="251"/>
      <c r="GT89" s="251"/>
      <c r="GU89" s="251"/>
      <c r="GV89" s="251"/>
      <c r="GW89" s="267"/>
      <c r="GX89" s="267"/>
      <c r="GY89" s="267"/>
      <c r="GZ89" s="251"/>
      <c r="HA89" s="251"/>
      <c r="HB89" s="251"/>
      <c r="HC89" s="251"/>
      <c r="HD89" s="251"/>
      <c r="HE89" s="267"/>
      <c r="HF89" s="267"/>
      <c r="HG89" s="267"/>
      <c r="HH89" s="251"/>
      <c r="HI89" s="251"/>
      <c r="HJ89" s="251"/>
      <c r="HK89" s="251"/>
      <c r="HL89" s="251"/>
      <c r="HM89" s="267"/>
      <c r="HN89" s="267"/>
      <c r="HO89" s="267"/>
      <c r="HP89" s="251"/>
      <c r="HQ89" s="251"/>
      <c r="HR89" s="251"/>
      <c r="HS89" s="251"/>
      <c r="HT89" s="251"/>
      <c r="HU89" s="267"/>
      <c r="HV89" s="267"/>
      <c r="HW89" s="267"/>
      <c r="HX89" s="251"/>
      <c r="HY89" s="251"/>
      <c r="HZ89" s="251"/>
      <c r="IA89" s="251"/>
      <c r="IB89" s="251"/>
      <c r="IC89" s="267"/>
      <c r="ID89" s="267"/>
      <c r="IE89" s="267"/>
      <c r="IF89" s="251"/>
      <c r="IG89" s="251"/>
      <c r="IH89" s="251"/>
      <c r="II89" s="251"/>
      <c r="IJ89" s="251"/>
      <c r="IK89" s="267"/>
      <c r="IL89" s="267"/>
      <c r="IM89" s="267"/>
      <c r="IN89" s="251"/>
      <c r="IO89" s="251"/>
      <c r="IP89" s="251"/>
      <c r="IQ89" s="251"/>
      <c r="IR89" s="251"/>
      <c r="IS89" s="267"/>
      <c r="IT89" s="267"/>
      <c r="IU89" s="267"/>
      <c r="IV89" s="251"/>
    </row>
    <row r="90" spans="1:256" ht="20.25">
      <c r="A90" s="264" t="s">
        <v>1199</v>
      </c>
      <c r="B90" s="264"/>
      <c r="C90" s="251"/>
      <c r="D90" s="251"/>
      <c r="E90" s="257"/>
      <c r="F90" s="257"/>
      <c r="G90" s="257"/>
      <c r="H90" s="251"/>
      <c r="I90" s="251"/>
      <c r="J90" s="251"/>
      <c r="K90" s="251"/>
      <c r="L90" s="251"/>
      <c r="M90" s="257"/>
      <c r="N90" s="257"/>
      <c r="O90" s="257"/>
      <c r="P90" s="251"/>
      <c r="Q90" s="251"/>
      <c r="R90" s="251"/>
      <c r="S90" s="251"/>
      <c r="T90" s="266"/>
      <c r="U90" s="257"/>
      <c r="V90" s="257"/>
      <c r="W90" s="267"/>
      <c r="X90" s="251"/>
      <c r="Y90" s="251"/>
      <c r="Z90" s="251"/>
      <c r="AA90" s="251"/>
      <c r="AB90" s="251"/>
      <c r="AC90" s="267"/>
      <c r="AD90" s="267"/>
      <c r="AE90" s="267"/>
      <c r="AF90" s="251"/>
      <c r="AG90" s="251"/>
      <c r="AH90" s="251"/>
      <c r="AI90" s="251"/>
      <c r="AJ90" s="251"/>
      <c r="AK90" s="267"/>
      <c r="AL90" s="267"/>
      <c r="AM90" s="267"/>
      <c r="AN90" s="251"/>
      <c r="AO90" s="251"/>
      <c r="AP90" s="251"/>
      <c r="AQ90" s="251"/>
      <c r="AR90" s="251"/>
      <c r="AS90" s="267"/>
      <c r="AT90" s="267"/>
      <c r="AU90" s="267"/>
      <c r="AV90" s="251"/>
      <c r="AW90" s="251"/>
      <c r="AX90" s="251"/>
      <c r="AY90" s="251"/>
      <c r="AZ90" s="251"/>
      <c r="BA90" s="267"/>
      <c r="BB90" s="267"/>
      <c r="BC90" s="267"/>
      <c r="BD90" s="251"/>
      <c r="BE90" s="251"/>
      <c r="BF90" s="251"/>
      <c r="BG90" s="251"/>
      <c r="BH90" s="251"/>
      <c r="BI90" s="267"/>
      <c r="BJ90" s="267"/>
      <c r="BK90" s="267"/>
      <c r="BL90" s="251"/>
      <c r="BM90" s="251"/>
      <c r="BN90" s="251"/>
      <c r="BO90" s="251"/>
      <c r="BP90" s="251"/>
      <c r="BQ90" s="267"/>
      <c r="BR90" s="267"/>
      <c r="BS90" s="267"/>
      <c r="BT90" s="251"/>
      <c r="BU90" s="251"/>
      <c r="BV90" s="251"/>
      <c r="BW90" s="251"/>
      <c r="BX90" s="251"/>
      <c r="BY90" s="267"/>
      <c r="BZ90" s="267"/>
      <c r="CA90" s="267"/>
      <c r="CB90" s="251"/>
      <c r="CC90" s="251"/>
      <c r="CD90" s="251"/>
      <c r="CE90" s="251"/>
      <c r="CF90" s="251"/>
      <c r="CG90" s="267"/>
      <c r="CH90" s="267"/>
      <c r="CI90" s="267"/>
      <c r="CJ90" s="251"/>
      <c r="CK90" s="251"/>
      <c r="CL90" s="251"/>
      <c r="CM90" s="251"/>
      <c r="CN90" s="251"/>
      <c r="CO90" s="267"/>
      <c r="CP90" s="267"/>
      <c r="CQ90" s="267"/>
      <c r="CR90" s="251"/>
      <c r="CS90" s="251"/>
      <c r="CT90" s="251"/>
      <c r="CU90" s="251"/>
      <c r="CV90" s="251"/>
      <c r="CW90" s="267"/>
      <c r="CX90" s="267"/>
      <c r="CY90" s="267"/>
      <c r="CZ90" s="251"/>
      <c r="DA90" s="251"/>
      <c r="DB90" s="251"/>
      <c r="DC90" s="251"/>
      <c r="DD90" s="251"/>
      <c r="DE90" s="267"/>
      <c r="DF90" s="267"/>
      <c r="DG90" s="267"/>
      <c r="DH90" s="251"/>
      <c r="DI90" s="251"/>
      <c r="DJ90" s="251"/>
      <c r="DK90" s="251"/>
      <c r="DL90" s="251"/>
      <c r="DM90" s="267"/>
      <c r="DN90" s="267"/>
      <c r="DO90" s="267"/>
      <c r="DP90" s="251"/>
      <c r="DQ90" s="251"/>
      <c r="DR90" s="251"/>
      <c r="DS90" s="251"/>
      <c r="DT90" s="251"/>
      <c r="DU90" s="267"/>
      <c r="DV90" s="267"/>
      <c r="DW90" s="267"/>
      <c r="DX90" s="251"/>
      <c r="DY90" s="251"/>
      <c r="DZ90" s="251"/>
      <c r="EA90" s="251"/>
      <c r="EB90" s="251"/>
      <c r="EC90" s="267"/>
      <c r="ED90" s="267"/>
      <c r="EE90" s="267"/>
      <c r="EF90" s="251"/>
      <c r="EG90" s="251"/>
      <c r="EH90" s="251"/>
      <c r="EI90" s="251"/>
      <c r="EJ90" s="251"/>
      <c r="EK90" s="267"/>
      <c r="EL90" s="267"/>
      <c r="EM90" s="267"/>
      <c r="EN90" s="251"/>
      <c r="EO90" s="251"/>
      <c r="EP90" s="251"/>
      <c r="EQ90" s="251"/>
      <c r="ER90" s="251"/>
      <c r="ES90" s="267"/>
      <c r="ET90" s="267"/>
      <c r="EU90" s="267"/>
      <c r="EV90" s="251"/>
      <c r="EW90" s="251"/>
      <c r="EX90" s="251"/>
      <c r="EY90" s="251"/>
      <c r="EZ90" s="251"/>
      <c r="FA90" s="267"/>
      <c r="FB90" s="267"/>
      <c r="FC90" s="267"/>
      <c r="FD90" s="251"/>
      <c r="FE90" s="251"/>
      <c r="FF90" s="251"/>
      <c r="FG90" s="251"/>
      <c r="FH90" s="251"/>
      <c r="FI90" s="267"/>
      <c r="FJ90" s="267"/>
      <c r="FK90" s="267"/>
      <c r="FL90" s="251"/>
      <c r="FM90" s="251"/>
      <c r="FN90" s="251"/>
      <c r="FO90" s="251"/>
      <c r="FP90" s="251"/>
      <c r="FQ90" s="267"/>
      <c r="FR90" s="267"/>
      <c r="FS90" s="267"/>
      <c r="FT90" s="251"/>
      <c r="FU90" s="251"/>
      <c r="FV90" s="251"/>
      <c r="FW90" s="251"/>
      <c r="FX90" s="251"/>
      <c r="FY90" s="267"/>
      <c r="FZ90" s="267"/>
      <c r="GA90" s="267"/>
      <c r="GB90" s="251"/>
      <c r="GC90" s="251"/>
      <c r="GD90" s="251"/>
      <c r="GE90" s="251"/>
      <c r="GF90" s="251"/>
      <c r="GG90" s="267"/>
      <c r="GH90" s="267"/>
      <c r="GI90" s="267"/>
      <c r="GJ90" s="251"/>
      <c r="GK90" s="251"/>
      <c r="GL90" s="251"/>
      <c r="GM90" s="251"/>
      <c r="GN90" s="251"/>
      <c r="GO90" s="267"/>
      <c r="GP90" s="267"/>
      <c r="GQ90" s="267"/>
      <c r="GR90" s="251"/>
      <c r="GS90" s="251"/>
      <c r="GT90" s="251"/>
      <c r="GU90" s="251"/>
      <c r="GV90" s="251"/>
      <c r="GW90" s="267"/>
      <c r="GX90" s="267"/>
      <c r="GY90" s="267"/>
      <c r="GZ90" s="251"/>
      <c r="HA90" s="251"/>
      <c r="HB90" s="251"/>
      <c r="HC90" s="251"/>
      <c r="HD90" s="251"/>
      <c r="HE90" s="267"/>
      <c r="HF90" s="267"/>
      <c r="HG90" s="267"/>
      <c r="HH90" s="251"/>
      <c r="HI90" s="251"/>
      <c r="HJ90" s="251"/>
      <c r="HK90" s="251"/>
      <c r="HL90" s="251"/>
      <c r="HM90" s="267"/>
      <c r="HN90" s="267"/>
      <c r="HO90" s="267"/>
      <c r="HP90" s="251"/>
      <c r="HQ90" s="251"/>
      <c r="HR90" s="251"/>
      <c r="HS90" s="251"/>
      <c r="HT90" s="251"/>
      <c r="HU90" s="267"/>
      <c r="HV90" s="267"/>
      <c r="HW90" s="267"/>
      <c r="HX90" s="251"/>
      <c r="HY90" s="251"/>
      <c r="HZ90" s="251"/>
      <c r="IA90" s="251"/>
      <c r="IB90" s="251"/>
      <c r="IC90" s="267"/>
      <c r="ID90" s="267"/>
      <c r="IE90" s="267"/>
      <c r="IF90" s="251"/>
      <c r="IG90" s="251"/>
      <c r="IH90" s="251"/>
      <c r="II90" s="251"/>
      <c r="IJ90" s="251"/>
      <c r="IK90" s="267"/>
      <c r="IL90" s="267"/>
      <c r="IM90" s="267"/>
      <c r="IN90" s="251"/>
      <c r="IO90" s="251"/>
      <c r="IP90" s="251"/>
      <c r="IQ90" s="251"/>
      <c r="IR90" s="251"/>
      <c r="IS90" s="267"/>
      <c r="IT90" s="267"/>
      <c r="IU90" s="267"/>
      <c r="IV90" s="251"/>
    </row>
    <row r="91" spans="1:256" ht="20.25">
      <c r="A91" s="264" t="s">
        <v>1200</v>
      </c>
      <c r="B91" s="264"/>
      <c r="C91" s="251"/>
      <c r="D91" s="251"/>
      <c r="E91" s="257"/>
      <c r="F91" s="257"/>
      <c r="G91" s="257"/>
      <c r="H91" s="251"/>
      <c r="I91" s="251"/>
      <c r="J91" s="251"/>
      <c r="K91" s="251"/>
      <c r="L91" s="251"/>
      <c r="M91" s="257"/>
      <c r="N91" s="257"/>
      <c r="O91" s="257"/>
      <c r="P91" s="251"/>
      <c r="Q91" s="251"/>
      <c r="R91" s="251"/>
      <c r="S91" s="251"/>
      <c r="T91" s="266"/>
      <c r="U91" s="257"/>
      <c r="V91" s="257"/>
      <c r="W91" s="267"/>
      <c r="X91" s="251"/>
      <c r="Y91" s="251"/>
      <c r="Z91" s="251"/>
      <c r="AA91" s="251"/>
      <c r="AB91" s="251"/>
      <c r="AC91" s="267"/>
      <c r="AD91" s="267"/>
      <c r="AE91" s="267"/>
      <c r="AF91" s="251"/>
      <c r="AG91" s="251"/>
      <c r="AH91" s="251"/>
      <c r="AI91" s="251"/>
      <c r="AJ91" s="251"/>
      <c r="AK91" s="267"/>
      <c r="AL91" s="267"/>
      <c r="AM91" s="267"/>
      <c r="AN91" s="251"/>
      <c r="AO91" s="251"/>
      <c r="AP91" s="251"/>
      <c r="AQ91" s="251"/>
      <c r="AR91" s="251"/>
      <c r="AS91" s="267"/>
      <c r="AT91" s="267"/>
      <c r="AU91" s="267"/>
      <c r="AV91" s="251"/>
      <c r="AW91" s="251"/>
      <c r="AX91" s="251"/>
      <c r="AY91" s="251"/>
      <c r="AZ91" s="251"/>
      <c r="BA91" s="267"/>
      <c r="BB91" s="267"/>
      <c r="BC91" s="267"/>
      <c r="BD91" s="251"/>
      <c r="BE91" s="251"/>
      <c r="BF91" s="251"/>
      <c r="BG91" s="251"/>
      <c r="BH91" s="251"/>
      <c r="BI91" s="267"/>
      <c r="BJ91" s="267"/>
      <c r="BK91" s="267"/>
      <c r="BL91" s="251"/>
      <c r="BM91" s="251"/>
      <c r="BN91" s="251"/>
      <c r="BO91" s="251"/>
      <c r="BP91" s="251"/>
      <c r="BQ91" s="267"/>
      <c r="BR91" s="267"/>
      <c r="BS91" s="267"/>
      <c r="BT91" s="251"/>
      <c r="BU91" s="251"/>
      <c r="BV91" s="251"/>
      <c r="BW91" s="251"/>
      <c r="BX91" s="251"/>
      <c r="BY91" s="267"/>
      <c r="BZ91" s="267"/>
      <c r="CA91" s="267"/>
      <c r="CB91" s="251"/>
      <c r="CC91" s="251"/>
      <c r="CD91" s="251"/>
      <c r="CE91" s="251"/>
      <c r="CF91" s="251"/>
      <c r="CG91" s="267"/>
      <c r="CH91" s="267"/>
      <c r="CI91" s="267"/>
      <c r="CJ91" s="251"/>
      <c r="CK91" s="251"/>
      <c r="CL91" s="251"/>
      <c r="CM91" s="251"/>
      <c r="CN91" s="251"/>
      <c r="CO91" s="267"/>
      <c r="CP91" s="267"/>
      <c r="CQ91" s="267"/>
      <c r="CR91" s="251"/>
      <c r="CS91" s="251"/>
      <c r="CT91" s="251"/>
      <c r="CU91" s="251"/>
      <c r="CV91" s="251"/>
      <c r="CW91" s="267"/>
      <c r="CX91" s="267"/>
      <c r="CY91" s="267"/>
      <c r="CZ91" s="251"/>
      <c r="DA91" s="251"/>
      <c r="DB91" s="251"/>
      <c r="DC91" s="251"/>
      <c r="DD91" s="251"/>
      <c r="DE91" s="267"/>
      <c r="DF91" s="267"/>
      <c r="DG91" s="267"/>
      <c r="DH91" s="251"/>
      <c r="DI91" s="251"/>
      <c r="DJ91" s="251"/>
      <c r="DK91" s="251"/>
      <c r="DL91" s="251"/>
      <c r="DM91" s="267"/>
      <c r="DN91" s="267"/>
      <c r="DO91" s="267"/>
      <c r="DP91" s="251"/>
      <c r="DQ91" s="251"/>
      <c r="DR91" s="251"/>
      <c r="DS91" s="251"/>
      <c r="DT91" s="251"/>
      <c r="DU91" s="267"/>
      <c r="DV91" s="267"/>
      <c r="DW91" s="267"/>
      <c r="DX91" s="251"/>
      <c r="DY91" s="251"/>
      <c r="DZ91" s="251"/>
      <c r="EA91" s="251"/>
      <c r="EB91" s="251"/>
      <c r="EC91" s="267"/>
      <c r="ED91" s="267"/>
      <c r="EE91" s="267"/>
      <c r="EF91" s="251"/>
      <c r="EG91" s="251"/>
      <c r="EH91" s="251"/>
      <c r="EI91" s="251"/>
      <c r="EJ91" s="251"/>
      <c r="EK91" s="267"/>
      <c r="EL91" s="267"/>
      <c r="EM91" s="267"/>
      <c r="EN91" s="251"/>
      <c r="EO91" s="251"/>
      <c r="EP91" s="251"/>
      <c r="EQ91" s="251"/>
      <c r="ER91" s="251"/>
      <c r="ES91" s="267"/>
      <c r="ET91" s="267"/>
      <c r="EU91" s="267"/>
      <c r="EV91" s="251"/>
      <c r="EW91" s="251"/>
      <c r="EX91" s="251"/>
      <c r="EY91" s="251"/>
      <c r="EZ91" s="251"/>
      <c r="FA91" s="267"/>
      <c r="FB91" s="267"/>
      <c r="FC91" s="267"/>
      <c r="FD91" s="251"/>
      <c r="FE91" s="251"/>
      <c r="FF91" s="251"/>
      <c r="FG91" s="251"/>
      <c r="FH91" s="251"/>
      <c r="FI91" s="267"/>
      <c r="FJ91" s="267"/>
      <c r="FK91" s="267"/>
      <c r="FL91" s="251"/>
      <c r="FM91" s="251"/>
      <c r="FN91" s="251"/>
      <c r="FO91" s="251"/>
      <c r="FP91" s="251"/>
      <c r="FQ91" s="267"/>
      <c r="FR91" s="267"/>
      <c r="FS91" s="267"/>
      <c r="FT91" s="251"/>
      <c r="FU91" s="251"/>
      <c r="FV91" s="251"/>
      <c r="FW91" s="251"/>
      <c r="FX91" s="251"/>
      <c r="FY91" s="267"/>
      <c r="FZ91" s="267"/>
      <c r="GA91" s="267"/>
      <c r="GB91" s="251"/>
      <c r="GC91" s="251"/>
      <c r="GD91" s="251"/>
      <c r="GE91" s="251"/>
      <c r="GF91" s="251"/>
      <c r="GG91" s="267"/>
      <c r="GH91" s="267"/>
      <c r="GI91" s="267"/>
      <c r="GJ91" s="251"/>
      <c r="GK91" s="251"/>
      <c r="GL91" s="251"/>
      <c r="GM91" s="251"/>
      <c r="GN91" s="251"/>
      <c r="GO91" s="267"/>
      <c r="GP91" s="267"/>
      <c r="GQ91" s="267"/>
      <c r="GR91" s="251"/>
      <c r="GS91" s="251"/>
      <c r="GT91" s="251"/>
      <c r="GU91" s="251"/>
      <c r="GV91" s="251"/>
      <c r="GW91" s="267"/>
      <c r="GX91" s="267"/>
      <c r="GY91" s="267"/>
      <c r="GZ91" s="251"/>
      <c r="HA91" s="251"/>
      <c r="HB91" s="251"/>
      <c r="HC91" s="251"/>
      <c r="HD91" s="251"/>
      <c r="HE91" s="267"/>
      <c r="HF91" s="267"/>
      <c r="HG91" s="267"/>
      <c r="HH91" s="251"/>
      <c r="HI91" s="251"/>
      <c r="HJ91" s="251"/>
      <c r="HK91" s="251"/>
      <c r="HL91" s="251"/>
      <c r="HM91" s="267"/>
      <c r="HN91" s="267"/>
      <c r="HO91" s="267"/>
      <c r="HP91" s="251"/>
      <c r="HQ91" s="251"/>
      <c r="HR91" s="251"/>
      <c r="HS91" s="251"/>
      <c r="HT91" s="251"/>
      <c r="HU91" s="267"/>
      <c r="HV91" s="267"/>
      <c r="HW91" s="267"/>
      <c r="HX91" s="251"/>
      <c r="HY91" s="251"/>
      <c r="HZ91" s="251"/>
      <c r="IA91" s="251"/>
      <c r="IB91" s="251"/>
      <c r="IC91" s="267"/>
      <c r="ID91" s="267"/>
      <c r="IE91" s="267"/>
      <c r="IF91" s="251"/>
      <c r="IG91" s="251"/>
      <c r="IH91" s="251"/>
      <c r="II91" s="251"/>
      <c r="IJ91" s="251"/>
      <c r="IK91" s="267"/>
      <c r="IL91" s="267"/>
      <c r="IM91" s="267"/>
      <c r="IN91" s="251"/>
      <c r="IO91" s="251"/>
      <c r="IP91" s="251"/>
      <c r="IQ91" s="251"/>
      <c r="IR91" s="251"/>
      <c r="IS91" s="267"/>
      <c r="IT91" s="267"/>
      <c r="IU91" s="267"/>
      <c r="IV91" s="251"/>
    </row>
    <row r="92" spans="1:256" ht="20.25">
      <c r="A92" s="264" t="s">
        <v>1617</v>
      </c>
      <c r="B92" s="264"/>
      <c r="C92" s="251"/>
      <c r="D92" s="251"/>
      <c r="E92" s="257"/>
      <c r="F92" s="257"/>
      <c r="G92" s="257"/>
      <c r="H92" s="251"/>
      <c r="I92" s="251"/>
      <c r="J92" s="251"/>
      <c r="K92" s="251"/>
      <c r="L92" s="251"/>
      <c r="M92" s="257"/>
      <c r="N92" s="257"/>
      <c r="O92" s="257"/>
      <c r="P92" s="251"/>
      <c r="Q92" s="251"/>
      <c r="R92" s="251"/>
      <c r="S92" s="251"/>
      <c r="T92" s="266"/>
      <c r="U92" s="257"/>
      <c r="V92" s="257"/>
      <c r="W92" s="267"/>
      <c r="X92" s="251"/>
      <c r="Y92" s="251"/>
      <c r="Z92" s="251"/>
      <c r="AA92" s="251"/>
      <c r="AB92" s="251"/>
      <c r="AC92" s="267"/>
      <c r="AD92" s="267"/>
      <c r="AE92" s="267"/>
      <c r="AF92" s="251"/>
      <c r="AG92" s="251"/>
      <c r="AH92" s="251"/>
      <c r="AI92" s="251"/>
      <c r="AJ92" s="251"/>
      <c r="AK92" s="267"/>
      <c r="AL92" s="267"/>
      <c r="AM92" s="267"/>
      <c r="AN92" s="251"/>
      <c r="AO92" s="251"/>
      <c r="AP92" s="251"/>
      <c r="AQ92" s="251"/>
      <c r="AR92" s="251"/>
      <c r="AS92" s="267"/>
      <c r="AT92" s="267"/>
      <c r="AU92" s="267"/>
      <c r="AV92" s="251"/>
      <c r="AW92" s="251"/>
      <c r="AX92" s="251"/>
      <c r="AY92" s="251"/>
      <c r="AZ92" s="251"/>
      <c r="BA92" s="267"/>
      <c r="BB92" s="267"/>
      <c r="BC92" s="267"/>
      <c r="BD92" s="251"/>
      <c r="BE92" s="251"/>
      <c r="BF92" s="251"/>
      <c r="BG92" s="251"/>
      <c r="BH92" s="251"/>
      <c r="BI92" s="267"/>
      <c r="BJ92" s="267"/>
      <c r="BK92" s="267"/>
      <c r="BL92" s="251"/>
      <c r="BM92" s="251"/>
      <c r="BN92" s="251"/>
      <c r="BO92" s="251"/>
      <c r="BP92" s="251"/>
      <c r="BQ92" s="267"/>
      <c r="BR92" s="267"/>
      <c r="BS92" s="267"/>
      <c r="BT92" s="251"/>
      <c r="BU92" s="251"/>
      <c r="BV92" s="251"/>
      <c r="BW92" s="251"/>
      <c r="BX92" s="251"/>
      <c r="BY92" s="267"/>
      <c r="BZ92" s="267"/>
      <c r="CA92" s="267"/>
      <c r="CB92" s="251"/>
      <c r="CC92" s="251"/>
      <c r="CD92" s="251"/>
      <c r="CE92" s="251"/>
      <c r="CF92" s="251"/>
      <c r="CG92" s="267"/>
      <c r="CH92" s="267"/>
      <c r="CI92" s="267"/>
      <c r="CJ92" s="251"/>
      <c r="CK92" s="251"/>
      <c r="CL92" s="251"/>
      <c r="CM92" s="251"/>
      <c r="CN92" s="251"/>
      <c r="CO92" s="267"/>
      <c r="CP92" s="267"/>
      <c r="CQ92" s="267"/>
      <c r="CR92" s="251"/>
      <c r="CS92" s="251"/>
      <c r="CT92" s="251"/>
      <c r="CU92" s="251"/>
      <c r="CV92" s="251"/>
      <c r="CW92" s="267"/>
      <c r="CX92" s="267"/>
      <c r="CY92" s="267"/>
      <c r="CZ92" s="251"/>
      <c r="DA92" s="251"/>
      <c r="DB92" s="251"/>
      <c r="DC92" s="251"/>
      <c r="DD92" s="251"/>
      <c r="DE92" s="267"/>
      <c r="DF92" s="267"/>
      <c r="DG92" s="267"/>
      <c r="DH92" s="251"/>
      <c r="DI92" s="251"/>
      <c r="DJ92" s="251"/>
      <c r="DK92" s="251"/>
      <c r="DL92" s="251"/>
      <c r="DM92" s="267"/>
      <c r="DN92" s="267"/>
      <c r="DO92" s="267"/>
      <c r="DP92" s="251"/>
      <c r="DQ92" s="251"/>
      <c r="DR92" s="251"/>
      <c r="DS92" s="251"/>
      <c r="DT92" s="251"/>
      <c r="DU92" s="267"/>
      <c r="DV92" s="267"/>
      <c r="DW92" s="267"/>
      <c r="DX92" s="251"/>
      <c r="DY92" s="251"/>
      <c r="DZ92" s="251"/>
      <c r="EA92" s="251"/>
      <c r="EB92" s="251"/>
      <c r="EC92" s="267"/>
      <c r="ED92" s="267"/>
      <c r="EE92" s="267"/>
      <c r="EF92" s="251"/>
      <c r="EG92" s="251"/>
      <c r="EH92" s="251"/>
      <c r="EI92" s="251"/>
      <c r="EJ92" s="251"/>
      <c r="EK92" s="267"/>
      <c r="EL92" s="267"/>
      <c r="EM92" s="267"/>
      <c r="EN92" s="251"/>
      <c r="EO92" s="251"/>
      <c r="EP92" s="251"/>
      <c r="EQ92" s="251"/>
      <c r="ER92" s="251"/>
      <c r="ES92" s="267"/>
      <c r="ET92" s="267"/>
      <c r="EU92" s="267"/>
      <c r="EV92" s="251"/>
      <c r="EW92" s="251"/>
      <c r="EX92" s="251"/>
      <c r="EY92" s="251"/>
      <c r="EZ92" s="251"/>
      <c r="FA92" s="267"/>
      <c r="FB92" s="267"/>
      <c r="FC92" s="267"/>
      <c r="FD92" s="251"/>
      <c r="FE92" s="251"/>
      <c r="FF92" s="251"/>
      <c r="FG92" s="251"/>
      <c r="FH92" s="251"/>
      <c r="FI92" s="267"/>
      <c r="FJ92" s="267"/>
      <c r="FK92" s="267"/>
      <c r="FL92" s="251"/>
      <c r="FM92" s="251"/>
      <c r="FN92" s="251"/>
      <c r="FO92" s="251"/>
      <c r="FP92" s="251"/>
      <c r="FQ92" s="267"/>
      <c r="FR92" s="267"/>
      <c r="FS92" s="267"/>
      <c r="FT92" s="251"/>
      <c r="FU92" s="251"/>
      <c r="FV92" s="251"/>
      <c r="FW92" s="251"/>
      <c r="FX92" s="251"/>
      <c r="FY92" s="267"/>
      <c r="FZ92" s="267"/>
      <c r="GA92" s="267"/>
      <c r="GB92" s="251"/>
      <c r="GC92" s="251"/>
      <c r="GD92" s="251"/>
      <c r="GE92" s="251"/>
      <c r="GF92" s="251"/>
      <c r="GG92" s="267"/>
      <c r="GH92" s="267"/>
      <c r="GI92" s="267"/>
      <c r="GJ92" s="251"/>
      <c r="GK92" s="251"/>
      <c r="GL92" s="251"/>
      <c r="GM92" s="251"/>
      <c r="GN92" s="251"/>
      <c r="GO92" s="267"/>
      <c r="GP92" s="267"/>
      <c r="GQ92" s="267"/>
      <c r="GR92" s="251"/>
      <c r="GS92" s="251"/>
      <c r="GT92" s="251"/>
      <c r="GU92" s="251"/>
      <c r="GV92" s="251"/>
      <c r="GW92" s="267"/>
      <c r="GX92" s="267"/>
      <c r="GY92" s="267"/>
      <c r="GZ92" s="251"/>
      <c r="HA92" s="251"/>
      <c r="HB92" s="251"/>
      <c r="HC92" s="251"/>
      <c r="HD92" s="251"/>
      <c r="HE92" s="267"/>
      <c r="HF92" s="267"/>
      <c r="HG92" s="267"/>
      <c r="HH92" s="251"/>
      <c r="HI92" s="251"/>
      <c r="HJ92" s="251"/>
      <c r="HK92" s="251"/>
      <c r="HL92" s="251"/>
      <c r="HM92" s="267"/>
      <c r="HN92" s="267"/>
      <c r="HO92" s="267"/>
      <c r="HP92" s="251"/>
      <c r="HQ92" s="251"/>
      <c r="HR92" s="251"/>
      <c r="HS92" s="251"/>
      <c r="HT92" s="251"/>
      <c r="HU92" s="267"/>
      <c r="HV92" s="267"/>
      <c r="HW92" s="267"/>
      <c r="HX92" s="251"/>
      <c r="HY92" s="251"/>
      <c r="HZ92" s="251"/>
      <c r="IA92" s="251"/>
      <c r="IB92" s="251"/>
      <c r="IC92" s="267"/>
      <c r="ID92" s="267"/>
      <c r="IE92" s="267"/>
      <c r="IF92" s="251"/>
      <c r="IG92" s="251"/>
      <c r="IH92" s="251"/>
      <c r="II92" s="251"/>
      <c r="IJ92" s="251"/>
      <c r="IK92" s="267"/>
      <c r="IL92" s="267"/>
      <c r="IM92" s="267"/>
      <c r="IN92" s="251"/>
      <c r="IO92" s="251"/>
      <c r="IP92" s="251"/>
      <c r="IQ92" s="251"/>
      <c r="IR92" s="251"/>
      <c r="IS92" s="267"/>
      <c r="IT92" s="267"/>
      <c r="IU92" s="267"/>
      <c r="IV92" s="251"/>
    </row>
    <row r="93" spans="1:256" ht="20.25">
      <c r="A93" s="264" t="s">
        <v>1618</v>
      </c>
      <c r="B93" s="264"/>
      <c r="C93" s="251"/>
      <c r="D93" s="251"/>
      <c r="E93" s="257"/>
      <c r="F93" s="257"/>
      <c r="G93" s="257"/>
      <c r="H93" s="251"/>
      <c r="I93" s="251"/>
      <c r="J93" s="251"/>
      <c r="K93" s="251"/>
      <c r="L93" s="251"/>
      <c r="M93" s="257"/>
      <c r="N93" s="257"/>
      <c r="O93" s="257"/>
      <c r="P93" s="251"/>
      <c r="Q93" s="251"/>
      <c r="R93" s="251"/>
      <c r="S93" s="251"/>
      <c r="T93" s="266"/>
      <c r="U93" s="257"/>
      <c r="V93" s="257"/>
      <c r="W93" s="267"/>
      <c r="X93" s="251"/>
      <c r="Y93" s="251"/>
      <c r="Z93" s="251"/>
      <c r="AA93" s="251"/>
      <c r="AB93" s="251"/>
      <c r="AC93" s="267"/>
      <c r="AD93" s="267"/>
      <c r="AE93" s="267"/>
      <c r="AF93" s="251"/>
      <c r="AG93" s="251"/>
      <c r="AH93" s="251"/>
      <c r="AI93" s="251"/>
      <c r="AJ93" s="251"/>
      <c r="AK93" s="267"/>
      <c r="AL93" s="267"/>
      <c r="AM93" s="267"/>
      <c r="AN93" s="251"/>
      <c r="AO93" s="251"/>
      <c r="AP93" s="251"/>
      <c r="AQ93" s="251"/>
      <c r="AR93" s="251"/>
      <c r="AS93" s="267"/>
      <c r="AT93" s="267"/>
      <c r="AU93" s="267"/>
      <c r="AV93" s="251"/>
      <c r="AW93" s="251"/>
      <c r="AX93" s="251"/>
      <c r="AY93" s="251"/>
      <c r="AZ93" s="251"/>
      <c r="BA93" s="267"/>
      <c r="BB93" s="267"/>
      <c r="BC93" s="267"/>
      <c r="BD93" s="251"/>
      <c r="BE93" s="251"/>
      <c r="BF93" s="251"/>
      <c r="BG93" s="251"/>
      <c r="BH93" s="251"/>
      <c r="BI93" s="267"/>
      <c r="BJ93" s="267"/>
      <c r="BK93" s="267"/>
      <c r="BL93" s="251"/>
      <c r="BM93" s="251"/>
      <c r="BN93" s="251"/>
      <c r="BO93" s="251"/>
      <c r="BP93" s="251"/>
      <c r="BQ93" s="267"/>
      <c r="BR93" s="267"/>
      <c r="BS93" s="267"/>
      <c r="BT93" s="251"/>
      <c r="BU93" s="251"/>
      <c r="BV93" s="251"/>
      <c r="BW93" s="251"/>
      <c r="BX93" s="251"/>
      <c r="BY93" s="267"/>
      <c r="BZ93" s="267"/>
      <c r="CA93" s="267"/>
      <c r="CB93" s="251"/>
      <c r="CC93" s="251"/>
      <c r="CD93" s="251"/>
      <c r="CE93" s="251"/>
      <c r="CF93" s="251"/>
      <c r="CG93" s="267"/>
      <c r="CH93" s="267"/>
      <c r="CI93" s="267"/>
      <c r="CJ93" s="251"/>
      <c r="CK93" s="251"/>
      <c r="CL93" s="251"/>
      <c r="CM93" s="251"/>
      <c r="CN93" s="251"/>
      <c r="CO93" s="267"/>
      <c r="CP93" s="267"/>
      <c r="CQ93" s="267"/>
      <c r="CR93" s="251"/>
      <c r="CS93" s="251"/>
      <c r="CT93" s="251"/>
      <c r="CU93" s="251"/>
      <c r="CV93" s="251"/>
      <c r="CW93" s="267"/>
      <c r="CX93" s="267"/>
      <c r="CY93" s="267"/>
      <c r="CZ93" s="251"/>
      <c r="DA93" s="251"/>
      <c r="DB93" s="251"/>
      <c r="DC93" s="251"/>
      <c r="DD93" s="251"/>
      <c r="DE93" s="267"/>
      <c r="DF93" s="267"/>
      <c r="DG93" s="267"/>
      <c r="DH93" s="251"/>
      <c r="DI93" s="251"/>
      <c r="DJ93" s="251"/>
      <c r="DK93" s="251"/>
      <c r="DL93" s="251"/>
      <c r="DM93" s="267"/>
      <c r="DN93" s="267"/>
      <c r="DO93" s="267"/>
      <c r="DP93" s="251"/>
      <c r="DQ93" s="251"/>
      <c r="DR93" s="251"/>
      <c r="DS93" s="251"/>
      <c r="DT93" s="251"/>
      <c r="DU93" s="267"/>
      <c r="DV93" s="267"/>
      <c r="DW93" s="267"/>
      <c r="DX93" s="251"/>
      <c r="DY93" s="251"/>
      <c r="DZ93" s="251"/>
      <c r="EA93" s="251"/>
      <c r="EB93" s="251"/>
      <c r="EC93" s="267"/>
      <c r="ED93" s="267"/>
      <c r="EE93" s="267"/>
      <c r="EF93" s="251"/>
      <c r="EG93" s="251"/>
      <c r="EH93" s="251"/>
      <c r="EI93" s="251"/>
      <c r="EJ93" s="251"/>
      <c r="EK93" s="267"/>
      <c r="EL93" s="267"/>
      <c r="EM93" s="267"/>
      <c r="EN93" s="251"/>
      <c r="EO93" s="251"/>
      <c r="EP93" s="251"/>
      <c r="EQ93" s="251"/>
      <c r="ER93" s="251"/>
      <c r="ES93" s="267"/>
      <c r="ET93" s="267"/>
      <c r="EU93" s="267"/>
      <c r="EV93" s="251"/>
      <c r="EW93" s="251"/>
      <c r="EX93" s="251"/>
      <c r="EY93" s="251"/>
      <c r="EZ93" s="251"/>
      <c r="FA93" s="267"/>
      <c r="FB93" s="267"/>
      <c r="FC93" s="267"/>
      <c r="FD93" s="251"/>
      <c r="FE93" s="251"/>
      <c r="FF93" s="251"/>
      <c r="FG93" s="251"/>
      <c r="FH93" s="251"/>
      <c r="FI93" s="267"/>
      <c r="FJ93" s="267"/>
      <c r="FK93" s="267"/>
      <c r="FL93" s="251"/>
      <c r="FM93" s="251"/>
      <c r="FN93" s="251"/>
      <c r="FO93" s="251"/>
      <c r="FP93" s="251"/>
      <c r="FQ93" s="267"/>
      <c r="FR93" s="267"/>
      <c r="FS93" s="267"/>
      <c r="FT93" s="251"/>
      <c r="FU93" s="251"/>
      <c r="FV93" s="251"/>
      <c r="FW93" s="251"/>
      <c r="FX93" s="251"/>
      <c r="FY93" s="267"/>
      <c r="FZ93" s="267"/>
      <c r="GA93" s="267"/>
      <c r="GB93" s="251"/>
      <c r="GC93" s="251"/>
      <c r="GD93" s="251"/>
      <c r="GE93" s="251"/>
      <c r="GF93" s="251"/>
      <c r="GG93" s="267"/>
      <c r="GH93" s="267"/>
      <c r="GI93" s="267"/>
      <c r="GJ93" s="251"/>
      <c r="GK93" s="251"/>
      <c r="GL93" s="251"/>
      <c r="GM93" s="251"/>
      <c r="GN93" s="251"/>
      <c r="GO93" s="267"/>
      <c r="GP93" s="267"/>
      <c r="GQ93" s="267"/>
      <c r="GR93" s="251"/>
      <c r="GS93" s="251"/>
      <c r="GT93" s="251"/>
      <c r="GU93" s="251"/>
      <c r="GV93" s="251"/>
      <c r="GW93" s="267"/>
      <c r="GX93" s="267"/>
      <c r="GY93" s="267"/>
      <c r="GZ93" s="251"/>
      <c r="HA93" s="251"/>
      <c r="HB93" s="251"/>
      <c r="HC93" s="251"/>
      <c r="HD93" s="251"/>
      <c r="HE93" s="267"/>
      <c r="HF93" s="267"/>
      <c r="HG93" s="267"/>
      <c r="HH93" s="251"/>
      <c r="HI93" s="251"/>
      <c r="HJ93" s="251"/>
      <c r="HK93" s="251"/>
      <c r="HL93" s="251"/>
      <c r="HM93" s="267"/>
      <c r="HN93" s="267"/>
      <c r="HO93" s="267"/>
      <c r="HP93" s="251"/>
      <c r="HQ93" s="251"/>
      <c r="HR93" s="251"/>
      <c r="HS93" s="251"/>
      <c r="HT93" s="251"/>
      <c r="HU93" s="267"/>
      <c r="HV93" s="267"/>
      <c r="HW93" s="267"/>
      <c r="HX93" s="251"/>
      <c r="HY93" s="251"/>
      <c r="HZ93" s="251"/>
      <c r="IA93" s="251"/>
      <c r="IB93" s="251"/>
      <c r="IC93" s="267"/>
      <c r="ID93" s="267"/>
      <c r="IE93" s="267"/>
      <c r="IF93" s="251"/>
      <c r="IG93" s="251"/>
      <c r="IH93" s="251"/>
      <c r="II93" s="251"/>
      <c r="IJ93" s="251"/>
      <c r="IK93" s="267"/>
      <c r="IL93" s="267"/>
      <c r="IM93" s="267"/>
      <c r="IN93" s="251"/>
      <c r="IO93" s="251"/>
      <c r="IP93" s="251"/>
      <c r="IQ93" s="251"/>
      <c r="IR93" s="251"/>
      <c r="IS93" s="267"/>
      <c r="IT93" s="267"/>
      <c r="IU93" s="267"/>
      <c r="IV93" s="251"/>
    </row>
    <row r="94" spans="1:22" ht="24" customHeight="1">
      <c r="A94" s="254" t="s">
        <v>598</v>
      </c>
      <c r="B94" s="251"/>
      <c r="C94" s="251"/>
      <c r="D94" s="251"/>
      <c r="E94" s="257"/>
      <c r="F94" s="257"/>
      <c r="G94" s="257"/>
      <c r="H94" s="251"/>
      <c r="I94" s="251"/>
      <c r="J94" s="251"/>
      <c r="K94" s="251"/>
      <c r="L94" s="251"/>
      <c r="M94" s="257"/>
      <c r="N94" s="257"/>
      <c r="O94" s="257"/>
      <c r="P94" s="251"/>
      <c r="Q94" s="251"/>
      <c r="R94" s="251"/>
      <c r="S94" s="251"/>
      <c r="T94" s="266"/>
      <c r="U94" s="257"/>
      <c r="V94" s="257"/>
    </row>
    <row r="95" spans="1:22" ht="20.25">
      <c r="A95" s="268"/>
      <c r="B95" s="264" t="s">
        <v>128</v>
      </c>
      <c r="C95" s="251"/>
      <c r="D95" s="251"/>
      <c r="E95" s="257"/>
      <c r="F95" s="257"/>
      <c r="G95" s="257"/>
      <c r="H95" s="251"/>
      <c r="I95" s="251"/>
      <c r="J95" s="251"/>
      <c r="K95" s="251"/>
      <c r="L95" s="251"/>
      <c r="M95" s="257"/>
      <c r="N95" s="257"/>
      <c r="O95" s="257"/>
      <c r="P95" s="251"/>
      <c r="Q95" s="251"/>
      <c r="R95" s="251"/>
      <c r="S95" s="251" t="s">
        <v>12</v>
      </c>
      <c r="T95" s="266"/>
      <c r="U95" s="257"/>
      <c r="V95" s="257"/>
    </row>
    <row r="96" spans="1:22" ht="24" customHeight="1">
      <c r="A96" s="269" t="s">
        <v>126</v>
      </c>
      <c r="B96" s="251"/>
      <c r="C96" s="251"/>
      <c r="D96" s="251"/>
      <c r="E96" s="257"/>
      <c r="F96" s="257"/>
      <c r="G96" s="257"/>
      <c r="H96" s="251"/>
      <c r="I96" s="251"/>
      <c r="J96" s="251"/>
      <c r="K96" s="251"/>
      <c r="L96" s="251"/>
      <c r="M96" s="257"/>
      <c r="N96" s="257"/>
      <c r="O96" s="257"/>
      <c r="P96" s="251"/>
      <c r="Q96" s="251"/>
      <c r="R96" s="251"/>
      <c r="S96" s="251"/>
      <c r="T96" s="266"/>
      <c r="U96" s="257"/>
      <c r="V96" s="257"/>
    </row>
    <row r="97" spans="1:20" ht="19.5" customHeight="1">
      <c r="A97" s="269" t="s">
        <v>127</v>
      </c>
      <c r="B97" s="251"/>
      <c r="C97" s="251"/>
      <c r="D97" s="251"/>
      <c r="E97" s="257"/>
      <c r="F97" s="257"/>
      <c r="G97" s="257"/>
      <c r="H97" s="251"/>
      <c r="I97" s="251" t="s">
        <v>12</v>
      </c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3"/>
    </row>
    <row r="98" spans="1:20" ht="43.5" customHeight="1">
      <c r="A98" s="270" t="s">
        <v>1547</v>
      </c>
      <c r="B98" s="270"/>
      <c r="C98" s="270"/>
      <c r="D98" s="270"/>
      <c r="E98" s="271"/>
      <c r="F98" s="271"/>
      <c r="G98" s="272" t="s">
        <v>1548</v>
      </c>
      <c r="H98" s="273" t="s">
        <v>161</v>
      </c>
      <c r="I98" s="251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3"/>
    </row>
    <row r="99" spans="1:20" ht="24" customHeight="1">
      <c r="A99" s="451" t="s">
        <v>67</v>
      </c>
      <c r="B99" s="452"/>
      <c r="C99" s="452"/>
      <c r="D99" s="453"/>
      <c r="E99" s="274" t="s">
        <v>68</v>
      </c>
      <c r="F99" s="274" t="s">
        <v>69</v>
      </c>
      <c r="G99" s="274" t="s">
        <v>69</v>
      </c>
      <c r="H99" s="450" t="s">
        <v>70</v>
      </c>
      <c r="I99" s="251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3"/>
    </row>
    <row r="100" spans="1:20" ht="24" customHeight="1">
      <c r="A100" s="454"/>
      <c r="B100" s="455"/>
      <c r="C100" s="455"/>
      <c r="D100" s="456"/>
      <c r="E100" s="275" t="s">
        <v>637</v>
      </c>
      <c r="F100" s="275" t="s">
        <v>642</v>
      </c>
      <c r="G100" s="275" t="s">
        <v>1549</v>
      </c>
      <c r="H100" s="450"/>
      <c r="I100" s="254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3"/>
    </row>
    <row r="101" spans="1:20" ht="43.5" customHeight="1" thickBot="1">
      <c r="A101" s="516" t="s">
        <v>71</v>
      </c>
      <c r="B101" s="517"/>
      <c r="C101" s="517"/>
      <c r="D101" s="518"/>
      <c r="E101" s="276" t="s">
        <v>1550</v>
      </c>
      <c r="F101" s="276" t="s">
        <v>1179</v>
      </c>
      <c r="G101" s="276" t="s">
        <v>1551</v>
      </c>
      <c r="H101" s="277"/>
      <c r="I101" s="254"/>
      <c r="J101" s="252"/>
      <c r="K101" s="252"/>
      <c r="L101" s="252"/>
      <c r="M101" s="252"/>
      <c r="N101" s="252"/>
      <c r="O101" s="252"/>
      <c r="P101" s="252"/>
      <c r="Q101" s="252"/>
      <c r="R101" s="252" t="s">
        <v>1552</v>
      </c>
      <c r="S101" s="252" t="s">
        <v>1553</v>
      </c>
      <c r="T101" s="278" t="e">
        <f>SUM(#REF!)</f>
        <v>#REF!</v>
      </c>
    </row>
    <row r="102" spans="1:20" ht="44.25" customHeight="1" thickTop="1">
      <c r="A102" s="279" t="s">
        <v>872</v>
      </c>
      <c r="B102" s="280" t="s">
        <v>655</v>
      </c>
      <c r="C102" s="281"/>
      <c r="D102" s="282"/>
      <c r="E102" s="283" t="s">
        <v>1550</v>
      </c>
      <c r="F102" s="283" t="s">
        <v>979</v>
      </c>
      <c r="G102" s="283" t="s">
        <v>1551</v>
      </c>
      <c r="H102" s="284"/>
      <c r="I102" s="251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3"/>
    </row>
    <row r="103" spans="1:20" ht="63.75" customHeight="1">
      <c r="A103" s="285"/>
      <c r="B103" s="286" t="s">
        <v>172</v>
      </c>
      <c r="C103" s="510" t="s">
        <v>656</v>
      </c>
      <c r="D103" s="511"/>
      <c r="E103" s="287" t="s">
        <v>1554</v>
      </c>
      <c r="F103" s="287" t="s">
        <v>1180</v>
      </c>
      <c r="G103" s="287" t="s">
        <v>1555</v>
      </c>
      <c r="H103" s="288"/>
      <c r="I103" s="251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3">
        <v>170000</v>
      </c>
    </row>
    <row r="104" spans="1:20" ht="42.75" customHeight="1">
      <c r="A104" s="285"/>
      <c r="B104" s="286" t="s">
        <v>172</v>
      </c>
      <c r="C104" s="512" t="s">
        <v>657</v>
      </c>
      <c r="D104" s="513"/>
      <c r="E104" s="287" t="s">
        <v>1556</v>
      </c>
      <c r="F104" s="287" t="s">
        <v>1181</v>
      </c>
      <c r="G104" s="287" t="s">
        <v>1557</v>
      </c>
      <c r="H104" s="288"/>
      <c r="I104" s="251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3">
        <v>42400</v>
      </c>
    </row>
    <row r="105" spans="1:20" ht="59.25" customHeight="1">
      <c r="A105" s="289"/>
      <c r="B105" s="290" t="s">
        <v>172</v>
      </c>
      <c r="C105" s="514" t="s">
        <v>658</v>
      </c>
      <c r="D105" s="515"/>
      <c r="E105" s="291" t="s">
        <v>1558</v>
      </c>
      <c r="F105" s="291" t="s">
        <v>1182</v>
      </c>
      <c r="G105" s="291" t="s">
        <v>1559</v>
      </c>
      <c r="H105" s="292"/>
      <c r="I105" s="251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3">
        <v>35000</v>
      </c>
    </row>
    <row r="106" spans="1:20" ht="24" customHeight="1">
      <c r="A106" s="451" t="s">
        <v>67</v>
      </c>
      <c r="B106" s="452"/>
      <c r="C106" s="452"/>
      <c r="D106" s="453"/>
      <c r="E106" s="274" t="s">
        <v>68</v>
      </c>
      <c r="F106" s="274" t="s">
        <v>69</v>
      </c>
      <c r="G106" s="274" t="s">
        <v>69</v>
      </c>
      <c r="H106" s="450" t="s">
        <v>70</v>
      </c>
      <c r="I106" s="251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3"/>
    </row>
    <row r="107" spans="1:20" ht="27" customHeight="1">
      <c r="A107" s="454"/>
      <c r="B107" s="455"/>
      <c r="C107" s="455"/>
      <c r="D107" s="456"/>
      <c r="E107" s="275" t="s">
        <v>637</v>
      </c>
      <c r="F107" s="275" t="s">
        <v>642</v>
      </c>
      <c r="G107" s="275" t="s">
        <v>1549</v>
      </c>
      <c r="H107" s="450"/>
      <c r="I107" s="251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3"/>
    </row>
    <row r="108" spans="1:20" ht="44.25" customHeight="1">
      <c r="A108" s="293" t="s">
        <v>72</v>
      </c>
      <c r="B108" s="293"/>
      <c r="C108" s="294"/>
      <c r="D108" s="295"/>
      <c r="E108" s="296" t="s">
        <v>1176</v>
      </c>
      <c r="F108" s="296" t="s">
        <v>1177</v>
      </c>
      <c r="G108" s="296" t="s">
        <v>1560</v>
      </c>
      <c r="H108" s="297"/>
      <c r="I108" s="251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3"/>
    </row>
    <row r="109" spans="1:20" ht="39.75" customHeight="1" thickBot="1">
      <c r="A109" s="279" t="s">
        <v>872</v>
      </c>
      <c r="B109" s="280" t="s">
        <v>1196</v>
      </c>
      <c r="C109" s="281"/>
      <c r="D109" s="282"/>
      <c r="E109" s="283" t="s">
        <v>1561</v>
      </c>
      <c r="F109" s="283" t="s">
        <v>1178</v>
      </c>
      <c r="G109" s="283" t="s">
        <v>1562</v>
      </c>
      <c r="H109" s="284"/>
      <c r="I109" s="251"/>
      <c r="J109" s="252"/>
      <c r="K109" s="252" t="s">
        <v>12</v>
      </c>
      <c r="L109" s="252"/>
      <c r="M109" s="252"/>
      <c r="N109" s="252"/>
      <c r="O109" s="252"/>
      <c r="P109" s="252"/>
      <c r="Q109" s="252"/>
      <c r="R109" s="252" t="s">
        <v>1563</v>
      </c>
      <c r="S109" s="252" t="s">
        <v>1553</v>
      </c>
      <c r="T109" s="278">
        <f>SUM(T116+T128+T132:T132)</f>
        <v>180000</v>
      </c>
    </row>
    <row r="110" spans="1:20" ht="23.25" customHeight="1" thickTop="1">
      <c r="A110" s="279"/>
      <c r="B110" s="280"/>
      <c r="C110" s="298">
        <v>-412000</v>
      </c>
      <c r="D110" s="282"/>
      <c r="E110" s="283"/>
      <c r="F110" s="283"/>
      <c r="G110" s="283"/>
      <c r="H110" s="284"/>
      <c r="I110" s="251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3"/>
    </row>
    <row r="111" spans="1:20" ht="24" customHeight="1">
      <c r="A111" s="299"/>
      <c r="B111" s="300" t="s">
        <v>172</v>
      </c>
      <c r="C111" s="510" t="s">
        <v>659</v>
      </c>
      <c r="D111" s="511"/>
      <c r="E111" s="301" t="s">
        <v>1564</v>
      </c>
      <c r="F111" s="302" t="s">
        <v>1565</v>
      </c>
      <c r="G111" s="301" t="s">
        <v>1566</v>
      </c>
      <c r="H111" s="303"/>
      <c r="I111" s="251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3"/>
    </row>
    <row r="112" spans="1:20" ht="43.5" customHeight="1">
      <c r="A112" s="304"/>
      <c r="B112" s="305" t="s">
        <v>767</v>
      </c>
      <c r="C112" s="506" t="s">
        <v>659</v>
      </c>
      <c r="D112" s="507"/>
      <c r="E112" s="301" t="s">
        <v>172</v>
      </c>
      <c r="F112" s="302" t="s">
        <v>172</v>
      </c>
      <c r="G112" s="301" t="s">
        <v>172</v>
      </c>
      <c r="H112" s="306"/>
      <c r="I112" s="251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3">
        <v>1000</v>
      </c>
    </row>
    <row r="113" spans="1:20" ht="47.25" customHeight="1">
      <c r="A113" s="304"/>
      <c r="B113" s="305" t="s">
        <v>768</v>
      </c>
      <c r="C113" s="506" t="s">
        <v>659</v>
      </c>
      <c r="D113" s="507"/>
      <c r="E113" s="301" t="s">
        <v>172</v>
      </c>
      <c r="F113" s="302" t="s">
        <v>172</v>
      </c>
      <c r="G113" s="307" t="s">
        <v>172</v>
      </c>
      <c r="H113" s="306"/>
      <c r="I113" s="251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3">
        <v>30000</v>
      </c>
    </row>
    <row r="114" spans="1:20" ht="44.25" customHeight="1">
      <c r="A114" s="304"/>
      <c r="B114" s="305" t="s">
        <v>769</v>
      </c>
      <c r="C114" s="506" t="s">
        <v>660</v>
      </c>
      <c r="D114" s="507"/>
      <c r="E114" s="308" t="s">
        <v>172</v>
      </c>
      <c r="F114" s="308" t="s">
        <v>172</v>
      </c>
      <c r="G114" s="308" t="s">
        <v>172</v>
      </c>
      <c r="H114" s="306"/>
      <c r="I114" s="251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3">
        <v>20000</v>
      </c>
    </row>
    <row r="115" spans="1:20" ht="21.75" customHeight="1">
      <c r="A115" s="304"/>
      <c r="B115" s="305" t="s">
        <v>770</v>
      </c>
      <c r="C115" s="506" t="s">
        <v>650</v>
      </c>
      <c r="D115" s="507"/>
      <c r="E115" s="302" t="s">
        <v>1567</v>
      </c>
      <c r="F115" s="308" t="s">
        <v>172</v>
      </c>
      <c r="G115" s="302" t="s">
        <v>172</v>
      </c>
      <c r="H115" s="306"/>
      <c r="I115" s="251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3">
        <v>1000</v>
      </c>
    </row>
    <row r="116" spans="1:20" ht="21" customHeight="1">
      <c r="A116" s="304"/>
      <c r="B116" s="305" t="s">
        <v>771</v>
      </c>
      <c r="C116" s="506" t="s">
        <v>661</v>
      </c>
      <c r="D116" s="507"/>
      <c r="E116" s="302" t="s">
        <v>1568</v>
      </c>
      <c r="F116" s="302" t="s">
        <v>1170</v>
      </c>
      <c r="G116" s="302" t="s">
        <v>1172</v>
      </c>
      <c r="H116" s="306"/>
      <c r="I116" s="251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309">
        <f>SUM(T112:T115)</f>
        <v>52000</v>
      </c>
    </row>
    <row r="117" spans="1:20" ht="25.5" customHeight="1">
      <c r="A117" s="304"/>
      <c r="B117" s="305" t="s">
        <v>1183</v>
      </c>
      <c r="C117" s="506" t="s">
        <v>662</v>
      </c>
      <c r="D117" s="507"/>
      <c r="E117" s="302" t="s">
        <v>172</v>
      </c>
      <c r="F117" s="302" t="s">
        <v>172</v>
      </c>
      <c r="G117" s="308" t="s">
        <v>172</v>
      </c>
      <c r="H117" s="306"/>
      <c r="I117" s="251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3"/>
    </row>
    <row r="118" spans="1:20" ht="25.5" customHeight="1">
      <c r="A118" s="304"/>
      <c r="B118" s="305" t="s">
        <v>1184</v>
      </c>
      <c r="C118" s="506" t="s">
        <v>663</v>
      </c>
      <c r="D118" s="507"/>
      <c r="E118" s="302" t="s">
        <v>1569</v>
      </c>
      <c r="F118" s="302" t="s">
        <v>172</v>
      </c>
      <c r="G118" s="302" t="s">
        <v>1164</v>
      </c>
      <c r="H118" s="306"/>
      <c r="I118" s="251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3"/>
    </row>
    <row r="119" spans="1:20" ht="22.5" customHeight="1">
      <c r="A119" s="304"/>
      <c r="B119" s="305" t="s">
        <v>1185</v>
      </c>
      <c r="C119" s="506" t="s">
        <v>664</v>
      </c>
      <c r="D119" s="507"/>
      <c r="E119" s="308" t="s">
        <v>172</v>
      </c>
      <c r="F119" s="302" t="s">
        <v>172</v>
      </c>
      <c r="G119" s="308" t="s">
        <v>172</v>
      </c>
      <c r="H119" s="306"/>
      <c r="I119" s="251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3"/>
    </row>
    <row r="120" spans="1:20" ht="22.5" customHeight="1">
      <c r="A120" s="304"/>
      <c r="B120" s="305" t="s">
        <v>1186</v>
      </c>
      <c r="C120" s="506" t="s">
        <v>665</v>
      </c>
      <c r="D120" s="507"/>
      <c r="E120" s="302" t="s">
        <v>1570</v>
      </c>
      <c r="F120" s="302" t="s">
        <v>1173</v>
      </c>
      <c r="G120" s="302" t="s">
        <v>1571</v>
      </c>
      <c r="H120" s="306"/>
      <c r="I120" s="251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3"/>
    </row>
    <row r="121" spans="1:20" ht="24" customHeight="1">
      <c r="A121" s="304"/>
      <c r="B121" s="305" t="s">
        <v>1187</v>
      </c>
      <c r="C121" s="506" t="s">
        <v>666</v>
      </c>
      <c r="D121" s="507"/>
      <c r="E121" s="302" t="s">
        <v>172</v>
      </c>
      <c r="F121" s="302" t="s">
        <v>172</v>
      </c>
      <c r="G121" s="308" t="s">
        <v>172</v>
      </c>
      <c r="H121" s="306"/>
      <c r="I121" s="251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3"/>
    </row>
    <row r="122" spans="1:20" ht="23.25" customHeight="1">
      <c r="A122" s="304"/>
      <c r="B122" s="305" t="s">
        <v>1188</v>
      </c>
      <c r="C122" s="495" t="s">
        <v>667</v>
      </c>
      <c r="D122" s="496"/>
      <c r="E122" s="302" t="s">
        <v>1169</v>
      </c>
      <c r="F122" s="302" t="s">
        <v>1174</v>
      </c>
      <c r="G122" s="302" t="s">
        <v>1572</v>
      </c>
      <c r="H122" s="306"/>
      <c r="I122" s="251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3"/>
    </row>
    <row r="123" spans="1:20" ht="24.75" customHeight="1">
      <c r="A123" s="304"/>
      <c r="B123" s="305" t="s">
        <v>1189</v>
      </c>
      <c r="C123" s="495" t="s">
        <v>668</v>
      </c>
      <c r="D123" s="496"/>
      <c r="E123" s="308" t="s">
        <v>172</v>
      </c>
      <c r="F123" s="302" t="s">
        <v>172</v>
      </c>
      <c r="G123" s="308" t="s">
        <v>172</v>
      </c>
      <c r="H123" s="306"/>
      <c r="I123" s="251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3"/>
    </row>
    <row r="124" spans="1:20" ht="27" customHeight="1">
      <c r="A124" s="304"/>
      <c r="B124" s="305" t="s">
        <v>1190</v>
      </c>
      <c r="C124" s="506" t="s">
        <v>669</v>
      </c>
      <c r="D124" s="507"/>
      <c r="E124" s="308" t="s">
        <v>172</v>
      </c>
      <c r="F124" s="302" t="s">
        <v>172</v>
      </c>
      <c r="G124" s="308" t="s">
        <v>172</v>
      </c>
      <c r="H124" s="306"/>
      <c r="I124" s="251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3"/>
    </row>
    <row r="125" spans="1:20" ht="29.25" customHeight="1">
      <c r="A125" s="304"/>
      <c r="B125" s="305" t="s">
        <v>1191</v>
      </c>
      <c r="C125" s="508" t="s">
        <v>519</v>
      </c>
      <c r="D125" s="509"/>
      <c r="E125" s="302" t="s">
        <v>1573</v>
      </c>
      <c r="F125" s="302" t="s">
        <v>1175</v>
      </c>
      <c r="G125" s="302" t="s">
        <v>1164</v>
      </c>
      <c r="H125" s="306"/>
      <c r="I125" s="251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3"/>
    </row>
    <row r="126" spans="1:20" ht="22.5" customHeight="1">
      <c r="A126" s="310" t="s">
        <v>873</v>
      </c>
      <c r="B126" s="311" t="s">
        <v>670</v>
      </c>
      <c r="C126" s="312"/>
      <c r="D126" s="313"/>
      <c r="E126" s="314" t="s">
        <v>1574</v>
      </c>
      <c r="F126" s="314" t="s">
        <v>1166</v>
      </c>
      <c r="G126" s="314" t="s">
        <v>1575</v>
      </c>
      <c r="H126" s="315"/>
      <c r="I126" s="251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3"/>
    </row>
    <row r="127" spans="1:20" ht="24" customHeight="1">
      <c r="A127" s="316"/>
      <c r="B127" s="317" t="s">
        <v>875</v>
      </c>
      <c r="C127" s="318" t="s">
        <v>671</v>
      </c>
      <c r="D127" s="315"/>
      <c r="E127" s="302" t="s">
        <v>1574</v>
      </c>
      <c r="F127" s="302" t="s">
        <v>1167</v>
      </c>
      <c r="G127" s="302" t="s">
        <v>1575</v>
      </c>
      <c r="H127" s="315"/>
      <c r="I127" s="251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3">
        <v>125000</v>
      </c>
    </row>
    <row r="128" spans="1:20" ht="24.75" customHeight="1">
      <c r="A128" s="310" t="s">
        <v>877</v>
      </c>
      <c r="B128" s="311" t="s">
        <v>672</v>
      </c>
      <c r="C128" s="318"/>
      <c r="D128" s="319"/>
      <c r="E128" s="314" t="s">
        <v>1576</v>
      </c>
      <c r="F128" s="314" t="s">
        <v>1168</v>
      </c>
      <c r="G128" s="314" t="s">
        <v>1577</v>
      </c>
      <c r="H128" s="315"/>
      <c r="I128" s="251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309">
        <f>SUM(T127)</f>
        <v>125000</v>
      </c>
    </row>
    <row r="129" spans="1:20" ht="23.25" customHeight="1">
      <c r="A129" s="316"/>
      <c r="B129" s="317" t="s">
        <v>1192</v>
      </c>
      <c r="C129" s="312" t="s">
        <v>673</v>
      </c>
      <c r="D129" s="318"/>
      <c r="E129" s="308" t="s">
        <v>172</v>
      </c>
      <c r="F129" s="302" t="s">
        <v>172</v>
      </c>
      <c r="G129" s="302" t="s">
        <v>172</v>
      </c>
      <c r="H129" s="315"/>
      <c r="I129" s="320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3"/>
    </row>
    <row r="130" spans="1:20" ht="26.25" customHeight="1">
      <c r="A130" s="316"/>
      <c r="B130" s="317" t="s">
        <v>1193</v>
      </c>
      <c r="C130" s="312" t="s">
        <v>674</v>
      </c>
      <c r="D130" s="318"/>
      <c r="E130" s="302" t="s">
        <v>1578</v>
      </c>
      <c r="F130" s="302" t="s">
        <v>1165</v>
      </c>
      <c r="G130" s="302" t="s">
        <v>1579</v>
      </c>
      <c r="H130" s="321"/>
      <c r="I130" s="320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3"/>
    </row>
    <row r="131" spans="1:20" ht="20.25" customHeight="1">
      <c r="A131" s="316"/>
      <c r="B131" s="317" t="s">
        <v>1192</v>
      </c>
      <c r="C131" s="312" t="s">
        <v>675</v>
      </c>
      <c r="D131" s="318"/>
      <c r="E131" s="302" t="s">
        <v>172</v>
      </c>
      <c r="F131" s="302" t="s">
        <v>1164</v>
      </c>
      <c r="G131" s="302" t="s">
        <v>1164</v>
      </c>
      <c r="H131" s="322"/>
      <c r="I131" s="320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3">
        <v>3000</v>
      </c>
    </row>
    <row r="132" spans="1:20" ht="22.5" customHeight="1">
      <c r="A132" s="316"/>
      <c r="B132" s="317" t="s">
        <v>1194</v>
      </c>
      <c r="C132" s="323" t="s">
        <v>676</v>
      </c>
      <c r="D132" s="318"/>
      <c r="E132" s="308" t="s">
        <v>172</v>
      </c>
      <c r="F132" s="308" t="s">
        <v>172</v>
      </c>
      <c r="G132" s="302" t="s">
        <v>172</v>
      </c>
      <c r="H132" s="315"/>
      <c r="I132" s="251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309">
        <f>SUM(T131:T131)</f>
        <v>3000</v>
      </c>
    </row>
    <row r="133" spans="1:20" ht="23.25" customHeight="1">
      <c r="A133" s="324"/>
      <c r="B133" s="325" t="s">
        <v>1195</v>
      </c>
      <c r="C133" s="326" t="s">
        <v>652</v>
      </c>
      <c r="D133" s="327"/>
      <c r="E133" s="328" t="s">
        <v>1580</v>
      </c>
      <c r="F133" s="328" t="s">
        <v>1163</v>
      </c>
      <c r="G133" s="328" t="s">
        <v>1171</v>
      </c>
      <c r="H133" s="329"/>
      <c r="I133" s="251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3"/>
    </row>
    <row r="134" spans="1:20" ht="23.25" customHeight="1">
      <c r="A134" s="451" t="s">
        <v>67</v>
      </c>
      <c r="B134" s="452"/>
      <c r="C134" s="452"/>
      <c r="D134" s="453"/>
      <c r="E134" s="274" t="s">
        <v>68</v>
      </c>
      <c r="F134" s="274" t="s">
        <v>69</v>
      </c>
      <c r="G134" s="274" t="s">
        <v>69</v>
      </c>
      <c r="H134" s="450" t="s">
        <v>70</v>
      </c>
      <c r="I134" s="251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3"/>
    </row>
    <row r="135" spans="1:20" ht="23.25" customHeight="1">
      <c r="A135" s="454"/>
      <c r="B135" s="455"/>
      <c r="C135" s="455"/>
      <c r="D135" s="456"/>
      <c r="E135" s="275" t="s">
        <v>637</v>
      </c>
      <c r="F135" s="275" t="s">
        <v>642</v>
      </c>
      <c r="G135" s="275" t="s">
        <v>1549</v>
      </c>
      <c r="H135" s="450"/>
      <c r="I135" s="251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3"/>
    </row>
    <row r="136" spans="1:20" ht="24.75" customHeight="1">
      <c r="A136" s="330" t="s">
        <v>677</v>
      </c>
      <c r="B136" s="331"/>
      <c r="C136" s="331"/>
      <c r="D136" s="332"/>
      <c r="E136" s="333" t="s">
        <v>172</v>
      </c>
      <c r="F136" s="296" t="str">
        <f>F137</f>
        <v>-</v>
      </c>
      <c r="G136" s="296" t="str">
        <f>G137</f>
        <v>-</v>
      </c>
      <c r="H136" s="334"/>
      <c r="I136" s="320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3"/>
    </row>
    <row r="137" spans="1:20" ht="23.25" customHeight="1">
      <c r="A137" s="316"/>
      <c r="B137" s="317" t="s">
        <v>678</v>
      </c>
      <c r="C137" s="312"/>
      <c r="D137" s="318"/>
      <c r="E137" s="308" t="s">
        <v>172</v>
      </c>
      <c r="F137" s="308" t="s">
        <v>172</v>
      </c>
      <c r="G137" s="302" t="s">
        <v>172</v>
      </c>
      <c r="H137" s="315"/>
      <c r="I137" s="320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3"/>
    </row>
    <row r="138" spans="1:20" ht="25.5" customHeight="1" thickBot="1">
      <c r="A138" s="500" t="s">
        <v>73</v>
      </c>
      <c r="B138" s="501"/>
      <c r="C138" s="501"/>
      <c r="D138" s="502"/>
      <c r="E138" s="296" t="s">
        <v>1581</v>
      </c>
      <c r="F138" s="296" t="s">
        <v>1162</v>
      </c>
      <c r="G138" s="276" t="s">
        <v>1582</v>
      </c>
      <c r="H138" s="335"/>
      <c r="I138" s="320"/>
      <c r="J138" s="252"/>
      <c r="K138" s="252"/>
      <c r="L138" s="252"/>
      <c r="M138" s="252"/>
      <c r="N138" s="252"/>
      <c r="O138" s="252"/>
      <c r="P138" s="252"/>
      <c r="Q138" s="252"/>
      <c r="R138" s="252" t="s">
        <v>1583</v>
      </c>
      <c r="S138" s="252" t="s">
        <v>1553</v>
      </c>
      <c r="T138" s="278">
        <f>SUM(T149+T152)</f>
        <v>26288000</v>
      </c>
    </row>
    <row r="139" spans="1:20" ht="25.5" customHeight="1" thickTop="1">
      <c r="A139" s="503" t="s">
        <v>242</v>
      </c>
      <c r="B139" s="504"/>
      <c r="C139" s="504"/>
      <c r="D139" s="504"/>
      <c r="E139" s="505"/>
      <c r="F139" s="336"/>
      <c r="G139" s="336"/>
      <c r="H139" s="337"/>
      <c r="I139" s="251"/>
      <c r="J139" s="252" t="s">
        <v>12</v>
      </c>
      <c r="K139" s="252"/>
      <c r="L139" s="252"/>
      <c r="M139" s="252"/>
      <c r="N139" s="252"/>
      <c r="O139" s="252"/>
      <c r="P139" s="252"/>
      <c r="Q139" s="252"/>
      <c r="R139" s="252"/>
      <c r="S139" s="252"/>
      <c r="T139" s="253"/>
    </row>
    <row r="140" spans="1:20" ht="42.75" customHeight="1">
      <c r="A140" s="310" t="s">
        <v>872</v>
      </c>
      <c r="B140" s="498" t="s">
        <v>679</v>
      </c>
      <c r="C140" s="498"/>
      <c r="D140" s="499"/>
      <c r="E140" s="314" t="s">
        <v>1584</v>
      </c>
      <c r="F140" s="314" t="s">
        <v>1152</v>
      </c>
      <c r="G140" s="314" t="s">
        <v>1585</v>
      </c>
      <c r="H140" s="315"/>
      <c r="I140" s="251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3"/>
    </row>
    <row r="141" spans="1:20" ht="23.25" customHeight="1">
      <c r="A141" s="338"/>
      <c r="B141" s="339" t="s">
        <v>767</v>
      </c>
      <c r="C141" s="493" t="s">
        <v>680</v>
      </c>
      <c r="D141" s="494"/>
      <c r="E141" s="302" t="s">
        <v>1586</v>
      </c>
      <c r="F141" s="302" t="s">
        <v>1153</v>
      </c>
      <c r="G141" s="302" t="s">
        <v>1587</v>
      </c>
      <c r="H141" s="340"/>
      <c r="I141" s="320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3">
        <v>7150000</v>
      </c>
    </row>
    <row r="142" spans="1:20" ht="23.25" customHeight="1">
      <c r="A142" s="338"/>
      <c r="B142" s="339" t="s">
        <v>768</v>
      </c>
      <c r="C142" s="493" t="s">
        <v>681</v>
      </c>
      <c r="D142" s="494"/>
      <c r="E142" s="287" t="s">
        <v>1588</v>
      </c>
      <c r="F142" s="287" t="s">
        <v>1154</v>
      </c>
      <c r="G142" s="287" t="s">
        <v>1589</v>
      </c>
      <c r="H142" s="340"/>
      <c r="I142" s="320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3">
        <v>3000000</v>
      </c>
    </row>
    <row r="143" spans="1:20" ht="24" customHeight="1">
      <c r="A143" s="338"/>
      <c r="B143" s="339" t="s">
        <v>769</v>
      </c>
      <c r="C143" s="493" t="s">
        <v>682</v>
      </c>
      <c r="D143" s="494"/>
      <c r="E143" s="287" t="s">
        <v>1590</v>
      </c>
      <c r="F143" s="287" t="s">
        <v>1155</v>
      </c>
      <c r="G143" s="287" t="s">
        <v>1591</v>
      </c>
      <c r="H143" s="340"/>
      <c r="I143" s="320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3">
        <v>135000</v>
      </c>
    </row>
    <row r="144" spans="1:20" ht="23.25" customHeight="1">
      <c r="A144" s="341"/>
      <c r="B144" s="339" t="s">
        <v>770</v>
      </c>
      <c r="C144" s="493" t="s">
        <v>683</v>
      </c>
      <c r="D144" s="494"/>
      <c r="E144" s="287" t="s">
        <v>1592</v>
      </c>
      <c r="F144" s="287" t="s">
        <v>1157</v>
      </c>
      <c r="G144" s="287" t="s">
        <v>1593</v>
      </c>
      <c r="H144" s="340"/>
      <c r="I144" s="320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3">
        <v>1356000</v>
      </c>
    </row>
    <row r="145" spans="1:20" ht="25.5" customHeight="1">
      <c r="A145" s="338"/>
      <c r="B145" s="339" t="s">
        <v>771</v>
      </c>
      <c r="C145" s="493" t="s">
        <v>684</v>
      </c>
      <c r="D145" s="494"/>
      <c r="E145" s="287" t="s">
        <v>1594</v>
      </c>
      <c r="F145" s="287" t="s">
        <v>1158</v>
      </c>
      <c r="G145" s="287" t="s">
        <v>1595</v>
      </c>
      <c r="H145" s="340"/>
      <c r="I145" s="320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3">
        <v>2890000</v>
      </c>
    </row>
    <row r="146" spans="1:20" ht="23.25" customHeight="1">
      <c r="A146" s="341"/>
      <c r="B146" s="339" t="s">
        <v>1183</v>
      </c>
      <c r="C146" s="493" t="s">
        <v>685</v>
      </c>
      <c r="D146" s="494"/>
      <c r="E146" s="287" t="s">
        <v>1596</v>
      </c>
      <c r="F146" s="287" t="s">
        <v>1159</v>
      </c>
      <c r="G146" s="287" t="s">
        <v>1597</v>
      </c>
      <c r="H146" s="340"/>
      <c r="I146" s="320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3">
        <v>97500</v>
      </c>
    </row>
    <row r="147" spans="1:20" ht="20.25">
      <c r="A147" s="341"/>
      <c r="B147" s="339" t="s">
        <v>1184</v>
      </c>
      <c r="C147" s="493" t="s">
        <v>686</v>
      </c>
      <c r="D147" s="494"/>
      <c r="E147" s="287" t="s">
        <v>1598</v>
      </c>
      <c r="F147" s="287" t="s">
        <v>1160</v>
      </c>
      <c r="G147" s="287" t="s">
        <v>1599</v>
      </c>
      <c r="H147" s="340"/>
      <c r="I147" s="320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3">
        <v>89500</v>
      </c>
    </row>
    <row r="148" spans="1:20" ht="20.25">
      <c r="A148" s="304"/>
      <c r="B148" s="339" t="s">
        <v>1185</v>
      </c>
      <c r="C148" s="495" t="s">
        <v>687</v>
      </c>
      <c r="D148" s="496"/>
      <c r="E148" s="302" t="s">
        <v>1600</v>
      </c>
      <c r="F148" s="302" t="s">
        <v>1161</v>
      </c>
      <c r="G148" s="302" t="s">
        <v>1601</v>
      </c>
      <c r="H148" s="306"/>
      <c r="I148" s="320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3">
        <v>570000</v>
      </c>
    </row>
    <row r="149" spans="1:20" ht="20.25">
      <c r="A149" s="304"/>
      <c r="B149" s="339" t="s">
        <v>1186</v>
      </c>
      <c r="C149" s="495" t="s">
        <v>653</v>
      </c>
      <c r="D149" s="496"/>
      <c r="E149" s="308" t="s">
        <v>172</v>
      </c>
      <c r="F149" s="308" t="s">
        <v>172</v>
      </c>
      <c r="G149" s="308" t="s">
        <v>172</v>
      </c>
      <c r="H149" s="306"/>
      <c r="I149" s="320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309">
        <f>SUM(T141:T148)</f>
        <v>15288000</v>
      </c>
    </row>
    <row r="150" spans="1:20" ht="20.25">
      <c r="A150" s="497" t="s">
        <v>243</v>
      </c>
      <c r="B150" s="498"/>
      <c r="C150" s="498"/>
      <c r="D150" s="499"/>
      <c r="E150" s="342"/>
      <c r="F150" s="343"/>
      <c r="G150" s="343"/>
      <c r="H150" s="344"/>
      <c r="I150" s="320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3"/>
    </row>
    <row r="151" spans="1:20" ht="20.25">
      <c r="A151" s="310" t="s">
        <v>872</v>
      </c>
      <c r="B151" s="498" t="s">
        <v>688</v>
      </c>
      <c r="C151" s="498"/>
      <c r="D151" s="499"/>
      <c r="E151" s="314" t="s">
        <v>1602</v>
      </c>
      <c r="F151" s="314" t="s">
        <v>1151</v>
      </c>
      <c r="G151" s="314" t="s">
        <v>1603</v>
      </c>
      <c r="H151" s="315"/>
      <c r="I151" s="320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3">
        <v>11000000</v>
      </c>
    </row>
    <row r="152" spans="1:20" ht="42.75" customHeight="1">
      <c r="A152" s="316"/>
      <c r="B152" s="339" t="s">
        <v>767</v>
      </c>
      <c r="C152" s="486" t="s">
        <v>689</v>
      </c>
      <c r="D152" s="487"/>
      <c r="E152" s="302" t="s">
        <v>1602</v>
      </c>
      <c r="F152" s="302" t="s">
        <v>1151</v>
      </c>
      <c r="G152" s="302" t="s">
        <v>1603</v>
      </c>
      <c r="H152" s="315"/>
      <c r="I152" s="320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309">
        <f>SUM(T151)</f>
        <v>11000000</v>
      </c>
    </row>
    <row r="153" spans="1:20" ht="27" customHeight="1" thickBot="1">
      <c r="A153" s="488" t="s">
        <v>112</v>
      </c>
      <c r="B153" s="489"/>
      <c r="C153" s="489"/>
      <c r="D153" s="490"/>
      <c r="E153" s="296" t="s">
        <v>1604</v>
      </c>
      <c r="F153" s="296" t="s">
        <v>1605</v>
      </c>
      <c r="G153" s="296" t="s">
        <v>1548</v>
      </c>
      <c r="H153" s="345"/>
      <c r="I153" s="320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 t="s">
        <v>1606</v>
      </c>
      <c r="T153" s="278" t="e">
        <f>SUM(T101+T109+T136+T138)</f>
        <v>#REF!</v>
      </c>
    </row>
    <row r="154" spans="1:20" ht="23.25" customHeight="1" thickTop="1">
      <c r="A154" s="346" t="s">
        <v>1764</v>
      </c>
      <c r="B154" s="270"/>
      <c r="C154" s="270"/>
      <c r="D154" s="270"/>
      <c r="E154" s="271"/>
      <c r="F154" s="271"/>
      <c r="G154" s="271"/>
      <c r="H154" s="270"/>
      <c r="I154" s="320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3"/>
    </row>
    <row r="155" spans="1:20" ht="23.25" customHeight="1">
      <c r="A155" s="346"/>
      <c r="B155" s="270"/>
      <c r="C155" s="270"/>
      <c r="D155" s="270"/>
      <c r="E155" s="271"/>
      <c r="F155" s="271"/>
      <c r="G155" s="271"/>
      <c r="H155" s="270"/>
      <c r="I155" s="251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3"/>
    </row>
    <row r="156" spans="1:20" ht="23.25" customHeight="1">
      <c r="A156" s="346"/>
      <c r="B156" s="270"/>
      <c r="C156" s="270"/>
      <c r="D156" s="270"/>
      <c r="E156" s="271"/>
      <c r="F156" s="271"/>
      <c r="G156" s="271"/>
      <c r="H156" s="270"/>
      <c r="I156" s="251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3"/>
    </row>
    <row r="157" spans="1:20" ht="23.25" customHeight="1">
      <c r="A157" s="346"/>
      <c r="B157" s="270"/>
      <c r="C157" s="270"/>
      <c r="D157" s="270"/>
      <c r="E157" s="271"/>
      <c r="F157" s="271"/>
      <c r="G157" s="271"/>
      <c r="H157" s="270"/>
      <c r="I157" s="251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3"/>
    </row>
    <row r="158" spans="1:20" ht="23.25" customHeight="1">
      <c r="A158" s="346"/>
      <c r="B158" s="270"/>
      <c r="C158" s="270"/>
      <c r="D158" s="270"/>
      <c r="E158" s="271"/>
      <c r="F158" s="271"/>
      <c r="G158" s="271"/>
      <c r="H158" s="270"/>
      <c r="I158" s="251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3"/>
    </row>
    <row r="159" spans="1:20" ht="23.25" customHeight="1">
      <c r="A159" s="346"/>
      <c r="B159" s="270"/>
      <c r="C159" s="270"/>
      <c r="D159" s="270"/>
      <c r="E159" s="271"/>
      <c r="F159" s="271"/>
      <c r="G159" s="271"/>
      <c r="H159" s="270"/>
      <c r="I159" s="251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3"/>
    </row>
    <row r="160" spans="1:20" ht="23.25" customHeight="1">
      <c r="A160" s="346"/>
      <c r="B160" s="270"/>
      <c r="C160" s="270"/>
      <c r="D160" s="270"/>
      <c r="E160" s="271"/>
      <c r="F160" s="271"/>
      <c r="G160" s="271"/>
      <c r="H160" s="270"/>
      <c r="I160" s="251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3"/>
    </row>
    <row r="161" spans="1:20" ht="23.25" customHeight="1">
      <c r="A161" s="346"/>
      <c r="B161" s="270"/>
      <c r="C161" s="270"/>
      <c r="D161" s="270"/>
      <c r="E161" s="271"/>
      <c r="F161" s="271"/>
      <c r="G161" s="271"/>
      <c r="H161" s="270"/>
      <c r="I161" s="251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3"/>
    </row>
    <row r="162" spans="1:20" ht="23.25" customHeight="1">
      <c r="A162" s="346"/>
      <c r="B162" s="270"/>
      <c r="C162" s="270"/>
      <c r="D162" s="270"/>
      <c r="E162" s="271"/>
      <c r="F162" s="271"/>
      <c r="G162" s="271"/>
      <c r="H162" s="270"/>
      <c r="I162" s="251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3"/>
    </row>
    <row r="163" spans="1:20" ht="23.25" customHeight="1">
      <c r="A163" s="346"/>
      <c r="B163" s="270"/>
      <c r="C163" s="270"/>
      <c r="D163" s="270"/>
      <c r="E163" s="271"/>
      <c r="F163" s="271"/>
      <c r="G163" s="271"/>
      <c r="H163" s="270"/>
      <c r="I163" s="251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3"/>
    </row>
    <row r="164" spans="1:20" ht="23.25" customHeight="1">
      <c r="A164" s="346"/>
      <c r="B164" s="270"/>
      <c r="C164" s="270"/>
      <c r="D164" s="270"/>
      <c r="E164" s="271"/>
      <c r="F164" s="271"/>
      <c r="G164" s="271"/>
      <c r="H164" s="270"/>
      <c r="I164" s="251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3"/>
    </row>
    <row r="165" spans="1:20" ht="20.25">
      <c r="A165" s="270" t="s">
        <v>1765</v>
      </c>
      <c r="B165" s="270"/>
      <c r="C165" s="270"/>
      <c r="D165" s="270"/>
      <c r="E165" s="271"/>
      <c r="F165" s="271"/>
      <c r="G165" s="271"/>
      <c r="H165" s="270"/>
      <c r="I165" s="251"/>
      <c r="J165" s="252"/>
      <c r="K165" s="252"/>
      <c r="L165" s="252"/>
      <c r="M165" s="252"/>
      <c r="N165" s="252"/>
      <c r="O165" s="252"/>
      <c r="P165" s="252"/>
      <c r="Q165" s="252"/>
      <c r="R165" s="252" t="s">
        <v>12</v>
      </c>
      <c r="S165" s="252"/>
      <c r="T165" s="253"/>
    </row>
    <row r="166" spans="1:20" ht="20.25">
      <c r="A166" s="472" t="s">
        <v>53</v>
      </c>
      <c r="B166" s="473"/>
      <c r="C166" s="473"/>
      <c r="D166" s="474"/>
      <c r="E166" s="348" t="s">
        <v>54</v>
      </c>
      <c r="F166" s="484" t="s">
        <v>643</v>
      </c>
      <c r="G166" s="484" t="s">
        <v>1607</v>
      </c>
      <c r="H166" s="491" t="s">
        <v>70</v>
      </c>
      <c r="I166" s="251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3"/>
    </row>
    <row r="167" spans="1:20" ht="24" customHeight="1">
      <c r="A167" s="481"/>
      <c r="B167" s="482"/>
      <c r="C167" s="482"/>
      <c r="D167" s="483"/>
      <c r="E167" s="350" t="s">
        <v>637</v>
      </c>
      <c r="F167" s="484"/>
      <c r="G167" s="484"/>
      <c r="H167" s="492"/>
      <c r="I167" s="251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3"/>
    </row>
    <row r="168" spans="1:20" ht="24.75" customHeight="1">
      <c r="A168" s="351" t="s">
        <v>79</v>
      </c>
      <c r="B168" s="352"/>
      <c r="C168" s="352"/>
      <c r="D168" s="353"/>
      <c r="E168" s="354" t="s">
        <v>1675</v>
      </c>
      <c r="F168" s="355" t="s">
        <v>1147</v>
      </c>
      <c r="G168" s="356" t="s">
        <v>1665</v>
      </c>
      <c r="H168" s="357"/>
      <c r="I168" s="251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3"/>
    </row>
    <row r="169" spans="1:20" ht="27" customHeight="1">
      <c r="A169" s="358" t="s">
        <v>172</v>
      </c>
      <c r="B169" s="359" t="s">
        <v>80</v>
      </c>
      <c r="C169" s="359"/>
      <c r="D169" s="360"/>
      <c r="E169" s="361" t="s">
        <v>1668</v>
      </c>
      <c r="F169" s="361" t="s">
        <v>712</v>
      </c>
      <c r="G169" s="361" t="s">
        <v>1664</v>
      </c>
      <c r="H169" s="362"/>
      <c r="I169" s="251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3"/>
    </row>
    <row r="170" spans="1:20" ht="24.75" customHeight="1">
      <c r="A170" s="358" t="s">
        <v>172</v>
      </c>
      <c r="B170" s="359" t="s">
        <v>81</v>
      </c>
      <c r="C170" s="359"/>
      <c r="D170" s="360"/>
      <c r="E170" s="361" t="s">
        <v>1148</v>
      </c>
      <c r="F170" s="361" t="s">
        <v>711</v>
      </c>
      <c r="G170" s="361" t="s">
        <v>711</v>
      </c>
      <c r="H170" s="362"/>
      <c r="I170" s="251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3"/>
    </row>
    <row r="171" spans="1:20" ht="23.25" customHeight="1">
      <c r="A171" s="363" t="s">
        <v>82</v>
      </c>
      <c r="B171" s="364"/>
      <c r="C171" s="359"/>
      <c r="D171" s="360"/>
      <c r="E171" s="365" t="s">
        <v>1676</v>
      </c>
      <c r="F171" s="365" t="s">
        <v>1149</v>
      </c>
      <c r="G171" s="366" t="s">
        <v>1666</v>
      </c>
      <c r="H171" s="367"/>
      <c r="I171" s="251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3"/>
    </row>
    <row r="172" spans="1:20" ht="24" customHeight="1">
      <c r="A172" s="358" t="s">
        <v>172</v>
      </c>
      <c r="B172" s="359" t="s">
        <v>83</v>
      </c>
      <c r="C172" s="359"/>
      <c r="D172" s="360"/>
      <c r="E172" s="361" t="s">
        <v>1669</v>
      </c>
      <c r="F172" s="361" t="s">
        <v>710</v>
      </c>
      <c r="G172" s="361" t="s">
        <v>1620</v>
      </c>
      <c r="H172" s="362"/>
      <c r="I172" s="251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3"/>
    </row>
    <row r="173" spans="1:20" ht="23.25" customHeight="1">
      <c r="A173" s="358" t="s">
        <v>172</v>
      </c>
      <c r="B173" s="359" t="s">
        <v>84</v>
      </c>
      <c r="C173" s="359"/>
      <c r="D173" s="360"/>
      <c r="E173" s="361" t="s">
        <v>1670</v>
      </c>
      <c r="F173" s="361" t="s">
        <v>709</v>
      </c>
      <c r="G173" s="361" t="s">
        <v>1621</v>
      </c>
      <c r="H173" s="362"/>
      <c r="I173" s="251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3"/>
    </row>
    <row r="174" spans="1:20" ht="20.25">
      <c r="A174" s="358" t="s">
        <v>172</v>
      </c>
      <c r="B174" s="359" t="s">
        <v>85</v>
      </c>
      <c r="C174" s="359"/>
      <c r="D174" s="360"/>
      <c r="E174" s="361" t="s">
        <v>1671</v>
      </c>
      <c r="F174" s="361" t="s">
        <v>708</v>
      </c>
      <c r="G174" s="361" t="s">
        <v>1156</v>
      </c>
      <c r="H174" s="362"/>
      <c r="I174" s="251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3"/>
    </row>
    <row r="175" spans="1:20" ht="22.5" customHeight="1">
      <c r="A175" s="358" t="s">
        <v>172</v>
      </c>
      <c r="B175" s="359" t="s">
        <v>142</v>
      </c>
      <c r="C175" s="359"/>
      <c r="D175" s="360"/>
      <c r="E175" s="361" t="s">
        <v>1672</v>
      </c>
      <c r="F175" s="361" t="s">
        <v>707</v>
      </c>
      <c r="G175" s="361" t="s">
        <v>1735</v>
      </c>
      <c r="H175" s="362"/>
      <c r="I175" s="251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3"/>
    </row>
    <row r="176" spans="1:20" ht="27.75" customHeight="1">
      <c r="A176" s="358" t="s">
        <v>172</v>
      </c>
      <c r="B176" s="359" t="s">
        <v>143</v>
      </c>
      <c r="C176" s="359"/>
      <c r="D176" s="360"/>
      <c r="E176" s="361" t="s">
        <v>1673</v>
      </c>
      <c r="F176" s="361" t="s">
        <v>706</v>
      </c>
      <c r="G176" s="361" t="s">
        <v>1622</v>
      </c>
      <c r="H176" s="362"/>
      <c r="I176" s="251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3"/>
    </row>
    <row r="177" spans="1:20" ht="22.5" customHeight="1">
      <c r="A177" s="358" t="s">
        <v>172</v>
      </c>
      <c r="B177" s="359" t="s">
        <v>144</v>
      </c>
      <c r="C177" s="359"/>
      <c r="D177" s="360"/>
      <c r="E177" s="361" t="s">
        <v>1674</v>
      </c>
      <c r="F177" s="361" t="s">
        <v>1619</v>
      </c>
      <c r="G177" s="361" t="s">
        <v>1623</v>
      </c>
      <c r="H177" s="362"/>
      <c r="I177" s="251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3"/>
    </row>
    <row r="178" spans="1:20" ht="21.75" customHeight="1">
      <c r="A178" s="363" t="s">
        <v>145</v>
      </c>
      <c r="B178" s="364"/>
      <c r="C178" s="359"/>
      <c r="D178" s="360"/>
      <c r="E178" s="365" t="s">
        <v>1150</v>
      </c>
      <c r="F178" s="365" t="s">
        <v>705</v>
      </c>
      <c r="G178" s="365" t="s">
        <v>1625</v>
      </c>
      <c r="H178" s="368"/>
      <c r="I178" s="251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3"/>
    </row>
    <row r="179" spans="1:20" ht="20.25">
      <c r="A179" s="358" t="s">
        <v>172</v>
      </c>
      <c r="B179" s="359" t="s">
        <v>146</v>
      </c>
      <c r="C179" s="359"/>
      <c r="D179" s="360"/>
      <c r="E179" s="361" t="s">
        <v>1150</v>
      </c>
      <c r="F179" s="361" t="s">
        <v>705</v>
      </c>
      <c r="G179" s="361" t="s">
        <v>1625</v>
      </c>
      <c r="H179" s="362"/>
      <c r="I179" s="251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3"/>
    </row>
    <row r="180" spans="1:20" ht="24" customHeight="1">
      <c r="A180" s="363" t="s">
        <v>147</v>
      </c>
      <c r="B180" s="364"/>
      <c r="C180" s="359"/>
      <c r="D180" s="360"/>
      <c r="E180" s="365" t="s">
        <v>1146</v>
      </c>
      <c r="F180" s="365" t="s">
        <v>704</v>
      </c>
      <c r="G180" s="365" t="s">
        <v>1624</v>
      </c>
      <c r="H180" s="368"/>
      <c r="I180" s="251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3"/>
    </row>
    <row r="181" spans="1:20" ht="27.75" customHeight="1">
      <c r="A181" s="369" t="s">
        <v>172</v>
      </c>
      <c r="B181" s="370" t="s">
        <v>148</v>
      </c>
      <c r="C181" s="370"/>
      <c r="D181" s="371"/>
      <c r="E181" s="372" t="s">
        <v>1146</v>
      </c>
      <c r="F181" s="372" t="s">
        <v>704</v>
      </c>
      <c r="G181" s="372" t="s">
        <v>1736</v>
      </c>
      <c r="H181" s="373"/>
      <c r="I181" s="251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3"/>
    </row>
    <row r="182" spans="1:20" ht="20.25">
      <c r="A182" s="468" t="s">
        <v>149</v>
      </c>
      <c r="B182" s="469"/>
      <c r="C182" s="469"/>
      <c r="D182" s="470"/>
      <c r="E182" s="374" t="s">
        <v>1677</v>
      </c>
      <c r="F182" s="374" t="s">
        <v>713</v>
      </c>
      <c r="G182" s="374" t="s">
        <v>1548</v>
      </c>
      <c r="H182" s="375"/>
      <c r="I182" s="320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3"/>
    </row>
    <row r="183" spans="1:20" ht="20.25">
      <c r="A183" s="346" t="s">
        <v>55</v>
      </c>
      <c r="B183" s="270"/>
      <c r="C183" s="270"/>
      <c r="D183" s="270"/>
      <c r="E183" s="271"/>
      <c r="F183" s="271"/>
      <c r="G183" s="271"/>
      <c r="H183" s="270"/>
      <c r="I183" s="320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3"/>
    </row>
    <row r="184" spans="1:20" ht="20.25">
      <c r="A184" s="472" t="s">
        <v>150</v>
      </c>
      <c r="B184" s="473"/>
      <c r="C184" s="473"/>
      <c r="D184" s="474"/>
      <c r="E184" s="348" t="s">
        <v>54</v>
      </c>
      <c r="F184" s="484" t="s">
        <v>643</v>
      </c>
      <c r="G184" s="484" t="s">
        <v>1607</v>
      </c>
      <c r="H184" s="485" t="s">
        <v>70</v>
      </c>
      <c r="I184" s="320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3"/>
    </row>
    <row r="185" spans="1:20" ht="20.25">
      <c r="A185" s="481"/>
      <c r="B185" s="482"/>
      <c r="C185" s="482"/>
      <c r="D185" s="483"/>
      <c r="E185" s="376" t="s">
        <v>637</v>
      </c>
      <c r="F185" s="484"/>
      <c r="G185" s="484"/>
      <c r="H185" s="485"/>
      <c r="I185" s="320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3"/>
    </row>
    <row r="186" spans="1:20" ht="23.25" customHeight="1">
      <c r="A186" s="377" t="s">
        <v>872</v>
      </c>
      <c r="B186" s="352" t="s">
        <v>151</v>
      </c>
      <c r="C186" s="352"/>
      <c r="D186" s="353"/>
      <c r="E186" s="378" t="s">
        <v>1626</v>
      </c>
      <c r="F186" s="378" t="s">
        <v>704</v>
      </c>
      <c r="G186" s="378" t="s">
        <v>1736</v>
      </c>
      <c r="H186" s="379"/>
      <c r="I186" s="320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3"/>
    </row>
    <row r="187" spans="1:20" ht="24" customHeight="1">
      <c r="A187" s="380" t="s">
        <v>873</v>
      </c>
      <c r="B187" s="359" t="s">
        <v>259</v>
      </c>
      <c r="C187" s="359"/>
      <c r="D187" s="360"/>
      <c r="E187" s="381" t="s">
        <v>1627</v>
      </c>
      <c r="F187" s="381" t="s">
        <v>1139</v>
      </c>
      <c r="G187" s="381" t="s">
        <v>1762</v>
      </c>
      <c r="H187" s="382"/>
      <c r="I187" s="320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3"/>
    </row>
    <row r="188" spans="1:20" ht="24" customHeight="1">
      <c r="A188" s="380" t="s">
        <v>877</v>
      </c>
      <c r="B188" s="359" t="s">
        <v>152</v>
      </c>
      <c r="C188" s="359"/>
      <c r="D188" s="360"/>
      <c r="E188" s="383" t="s">
        <v>172</v>
      </c>
      <c r="F188" s="381" t="s">
        <v>1140</v>
      </c>
      <c r="G188" s="381" t="s">
        <v>1508</v>
      </c>
      <c r="H188" s="382"/>
      <c r="I188" s="320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3"/>
    </row>
    <row r="189" spans="1:20" ht="24" customHeight="1">
      <c r="A189" s="380" t="s">
        <v>879</v>
      </c>
      <c r="B189" s="359" t="s">
        <v>153</v>
      </c>
      <c r="C189" s="359"/>
      <c r="D189" s="360"/>
      <c r="E189" s="381" t="s">
        <v>1628</v>
      </c>
      <c r="F189" s="381" t="s">
        <v>1141</v>
      </c>
      <c r="G189" s="381" t="s">
        <v>1633</v>
      </c>
      <c r="H189" s="382"/>
      <c r="I189" s="320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3"/>
    </row>
    <row r="190" spans="1:20" ht="23.25" customHeight="1">
      <c r="A190" s="380" t="s">
        <v>881</v>
      </c>
      <c r="B190" s="359" t="s">
        <v>154</v>
      </c>
      <c r="C190" s="359"/>
      <c r="D190" s="360"/>
      <c r="E190" s="381" t="s">
        <v>1629</v>
      </c>
      <c r="F190" s="381" t="s">
        <v>1142</v>
      </c>
      <c r="G190" s="381" t="s">
        <v>1142</v>
      </c>
      <c r="H190" s="382"/>
      <c r="I190" s="251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3"/>
    </row>
    <row r="191" spans="1:20" ht="23.25" customHeight="1">
      <c r="A191" s="380" t="s">
        <v>891</v>
      </c>
      <c r="B191" s="359" t="s">
        <v>155</v>
      </c>
      <c r="C191" s="359"/>
      <c r="D191" s="360"/>
      <c r="E191" s="381" t="s">
        <v>1630</v>
      </c>
      <c r="F191" s="381" t="s">
        <v>1143</v>
      </c>
      <c r="G191" s="381" t="s">
        <v>1634</v>
      </c>
      <c r="H191" s="382"/>
      <c r="I191" s="251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3"/>
    </row>
    <row r="192" spans="1:20" ht="23.25" customHeight="1">
      <c r="A192" s="380" t="s">
        <v>912</v>
      </c>
      <c r="B192" s="359" t="s">
        <v>156</v>
      </c>
      <c r="C192" s="359"/>
      <c r="D192" s="360"/>
      <c r="E192" s="383" t="s">
        <v>172</v>
      </c>
      <c r="F192" s="381" t="s">
        <v>1144</v>
      </c>
      <c r="G192" s="381" t="s">
        <v>1144</v>
      </c>
      <c r="H192" s="382"/>
      <c r="I192" s="320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3"/>
    </row>
    <row r="193" spans="1:20" ht="23.25" customHeight="1">
      <c r="A193" s="384" t="s">
        <v>913</v>
      </c>
      <c r="B193" s="370" t="s">
        <v>157</v>
      </c>
      <c r="C193" s="370"/>
      <c r="D193" s="371"/>
      <c r="E193" s="385" t="s">
        <v>1631</v>
      </c>
      <c r="F193" s="385" t="s">
        <v>1145</v>
      </c>
      <c r="G193" s="385" t="s">
        <v>1737</v>
      </c>
      <c r="H193" s="386"/>
      <c r="I193" s="320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3"/>
    </row>
    <row r="194" spans="1:20" ht="23.25" customHeight="1">
      <c r="A194" s="468" t="s">
        <v>149</v>
      </c>
      <c r="B194" s="469"/>
      <c r="C194" s="469"/>
      <c r="D194" s="470"/>
      <c r="E194" s="387" t="s">
        <v>1632</v>
      </c>
      <c r="F194" s="387" t="s">
        <v>713</v>
      </c>
      <c r="G194" s="387" t="s">
        <v>1548</v>
      </c>
      <c r="H194" s="388"/>
      <c r="I194" s="320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3"/>
    </row>
    <row r="195" spans="1:20" ht="23.25" customHeight="1">
      <c r="A195" s="389"/>
      <c r="B195" s="389"/>
      <c r="C195" s="389"/>
      <c r="D195" s="389"/>
      <c r="E195" s="390"/>
      <c r="F195" s="390"/>
      <c r="G195" s="390"/>
      <c r="H195" s="391"/>
      <c r="I195" s="320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3"/>
    </row>
    <row r="196" spans="1:20" ht="23.25" customHeight="1">
      <c r="A196" s="389"/>
      <c r="B196" s="392"/>
      <c r="C196" s="392"/>
      <c r="D196" s="392"/>
      <c r="E196" s="392"/>
      <c r="F196" s="392"/>
      <c r="G196" s="392"/>
      <c r="H196" s="392"/>
      <c r="I196" s="320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3"/>
    </row>
    <row r="197" spans="1:20" ht="23.25" customHeight="1">
      <c r="A197" s="389"/>
      <c r="B197" s="392"/>
      <c r="C197" s="392"/>
      <c r="D197" s="392"/>
      <c r="E197" s="392"/>
      <c r="F197" s="392"/>
      <c r="G197" s="392"/>
      <c r="H197" s="392"/>
      <c r="I197" s="320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3"/>
    </row>
    <row r="198" spans="1:20" ht="23.25" customHeight="1">
      <c r="A198" s="471" t="s">
        <v>549</v>
      </c>
      <c r="B198" s="471"/>
      <c r="C198" s="471"/>
      <c r="D198" s="471"/>
      <c r="E198" s="471"/>
      <c r="F198" s="471"/>
      <c r="G198" s="471"/>
      <c r="H198" s="39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3"/>
    </row>
    <row r="199" spans="1:20" ht="23.25" customHeight="1">
      <c r="A199" s="472" t="s">
        <v>93</v>
      </c>
      <c r="B199" s="473"/>
      <c r="C199" s="474"/>
      <c r="D199" s="347" t="s">
        <v>94</v>
      </c>
      <c r="E199" s="393"/>
      <c r="F199" s="394" t="s">
        <v>637</v>
      </c>
      <c r="G199" s="392"/>
      <c r="H199" s="39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3"/>
    </row>
    <row r="200" spans="1:20" ht="23.25" customHeight="1">
      <c r="A200" s="349"/>
      <c r="B200" s="395"/>
      <c r="C200" s="396"/>
      <c r="D200" s="397"/>
      <c r="E200" s="396"/>
      <c r="F200" s="398" t="s">
        <v>95</v>
      </c>
      <c r="G200" s="392"/>
      <c r="H200" s="39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3"/>
    </row>
    <row r="201" spans="1:20" ht="23.25" customHeight="1">
      <c r="A201" s="475" t="s">
        <v>564</v>
      </c>
      <c r="B201" s="476"/>
      <c r="C201" s="477"/>
      <c r="D201" s="399" t="s">
        <v>565</v>
      </c>
      <c r="E201" s="400"/>
      <c r="F201" s="401" t="s">
        <v>1138</v>
      </c>
      <c r="G201" s="402"/>
      <c r="H201" s="270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3"/>
    </row>
    <row r="202" spans="1:20" ht="23.25" customHeight="1">
      <c r="A202" s="403" t="s">
        <v>547</v>
      </c>
      <c r="B202" s="359"/>
      <c r="C202" s="360"/>
      <c r="D202" s="403" t="s">
        <v>599</v>
      </c>
      <c r="E202" s="404"/>
      <c r="F202" s="405" t="s">
        <v>1137</v>
      </c>
      <c r="G202" s="402"/>
      <c r="H202" s="270"/>
      <c r="S202" s="252"/>
      <c r="T202" s="253"/>
    </row>
    <row r="203" spans="1:20" ht="23.25" customHeight="1">
      <c r="A203" s="403"/>
      <c r="B203" s="359"/>
      <c r="C203" s="360"/>
      <c r="D203" s="403" t="s">
        <v>654</v>
      </c>
      <c r="E203" s="404"/>
      <c r="F203" s="405" t="s">
        <v>1136</v>
      </c>
      <c r="G203" s="402"/>
      <c r="H203" s="270"/>
      <c r="T203" s="406"/>
    </row>
    <row r="204" spans="1:20" ht="23.25" customHeight="1">
      <c r="A204" s="403"/>
      <c r="B204" s="359"/>
      <c r="C204" s="360"/>
      <c r="D204" s="403" t="s">
        <v>632</v>
      </c>
      <c r="E204" s="404"/>
      <c r="F204" s="405" t="s">
        <v>1135</v>
      </c>
      <c r="G204" s="402"/>
      <c r="H204" s="270"/>
      <c r="T204" s="406"/>
    </row>
    <row r="205" spans="1:20" ht="23.25" customHeight="1">
      <c r="A205" s="403"/>
      <c r="B205" s="359"/>
      <c r="C205" s="360"/>
      <c r="D205" s="403" t="s">
        <v>638</v>
      </c>
      <c r="E205" s="404"/>
      <c r="F205" s="405" t="s">
        <v>1134</v>
      </c>
      <c r="G205" s="402"/>
      <c r="H205" s="270"/>
      <c r="T205" s="406"/>
    </row>
    <row r="206" spans="1:20" ht="23.25" customHeight="1">
      <c r="A206" s="403"/>
      <c r="B206" s="359"/>
      <c r="C206" s="360"/>
      <c r="D206" s="403" t="s">
        <v>644</v>
      </c>
      <c r="E206" s="404"/>
      <c r="F206" s="405" t="s">
        <v>1133</v>
      </c>
      <c r="G206" s="402"/>
      <c r="H206" s="270"/>
      <c r="T206" s="406"/>
    </row>
    <row r="207" spans="1:20" ht="23.25" customHeight="1">
      <c r="A207" s="403"/>
      <c r="B207" s="359"/>
      <c r="C207" s="360"/>
      <c r="D207" s="403" t="s">
        <v>648</v>
      </c>
      <c r="E207" s="404"/>
      <c r="F207" s="407" t="s">
        <v>1132</v>
      </c>
      <c r="G207" s="402"/>
      <c r="H207" s="270"/>
      <c r="T207" s="406"/>
    </row>
    <row r="208" spans="1:20" ht="23.25" customHeight="1">
      <c r="A208" s="403"/>
      <c r="B208" s="359"/>
      <c r="C208" s="360"/>
      <c r="D208" s="403" t="s">
        <v>5</v>
      </c>
      <c r="E208" s="404"/>
      <c r="F208" s="405"/>
      <c r="G208" s="402"/>
      <c r="H208" s="270"/>
      <c r="T208" s="406"/>
    </row>
    <row r="209" spans="1:20" ht="23.25" customHeight="1">
      <c r="A209" s="403"/>
      <c r="B209" s="359"/>
      <c r="C209" s="360"/>
      <c r="D209" s="403"/>
      <c r="E209" s="404"/>
      <c r="F209" s="405"/>
      <c r="G209" s="402"/>
      <c r="H209" s="270"/>
      <c r="T209" s="406"/>
    </row>
    <row r="210" spans="1:20" ht="23.25" customHeight="1">
      <c r="A210" s="478" t="s">
        <v>600</v>
      </c>
      <c r="B210" s="479"/>
      <c r="C210" s="480"/>
      <c r="D210" s="403" t="s">
        <v>172</v>
      </c>
      <c r="E210" s="404"/>
      <c r="F210" s="405" t="s">
        <v>172</v>
      </c>
      <c r="G210" s="408"/>
      <c r="H210" s="270"/>
      <c r="T210" s="406"/>
    </row>
    <row r="211" spans="1:20" ht="23.25" customHeight="1">
      <c r="A211" s="403" t="s">
        <v>547</v>
      </c>
      <c r="B211" s="359"/>
      <c r="C211" s="360"/>
      <c r="D211" s="403"/>
      <c r="E211" s="404"/>
      <c r="F211" s="405"/>
      <c r="G211" s="402"/>
      <c r="H211" s="270"/>
      <c r="T211" s="406"/>
    </row>
    <row r="212" spans="1:20" ht="23.25" customHeight="1">
      <c r="A212" s="409"/>
      <c r="B212" s="370"/>
      <c r="C212" s="371"/>
      <c r="D212" s="409"/>
      <c r="E212" s="410"/>
      <c r="F212" s="411"/>
      <c r="G212" s="402"/>
      <c r="H212" s="270"/>
      <c r="T212" s="406"/>
    </row>
    <row r="213" spans="1:20" ht="23.25" customHeight="1">
      <c r="A213" s="270"/>
      <c r="B213" s="270"/>
      <c r="C213" s="270"/>
      <c r="D213" s="270"/>
      <c r="E213" s="271"/>
      <c r="F213" s="271"/>
      <c r="G213" s="271"/>
      <c r="H213" s="270"/>
      <c r="T213" s="406"/>
    </row>
    <row r="214" spans="1:20" ht="23.25" customHeight="1">
      <c r="A214" s="270"/>
      <c r="B214" s="270"/>
      <c r="C214" s="270"/>
      <c r="D214" s="270"/>
      <c r="E214" s="271"/>
      <c r="F214" s="271"/>
      <c r="G214" s="271"/>
      <c r="H214" s="270"/>
      <c r="T214" s="406"/>
    </row>
    <row r="215" spans="1:20" ht="23.25" customHeight="1">
      <c r="A215" s="270"/>
      <c r="B215" s="270"/>
      <c r="C215" s="270"/>
      <c r="D215" s="270"/>
      <c r="E215" s="271"/>
      <c r="F215" s="271"/>
      <c r="G215" s="271"/>
      <c r="H215" s="270"/>
      <c r="T215" s="406"/>
    </row>
    <row r="216" spans="1:20" ht="23.25" customHeight="1">
      <c r="A216" s="270"/>
      <c r="B216" s="270"/>
      <c r="C216" s="270"/>
      <c r="D216" s="412"/>
      <c r="E216" s="271"/>
      <c r="F216" s="271"/>
      <c r="G216" s="271"/>
      <c r="H216" s="270"/>
      <c r="T216" s="406"/>
    </row>
    <row r="217" spans="1:20" ht="23.25" customHeight="1">
      <c r="A217" s="251"/>
      <c r="B217" s="251"/>
      <c r="C217" s="251"/>
      <c r="D217" s="251"/>
      <c r="E217" s="257"/>
      <c r="F217" s="257"/>
      <c r="G217" s="257"/>
      <c r="H217" s="251"/>
      <c r="T217" s="406"/>
    </row>
    <row r="218" spans="1:20" ht="23.25" customHeight="1">
      <c r="A218" s="251"/>
      <c r="B218" s="251"/>
      <c r="C218" s="251"/>
      <c r="D218" s="251"/>
      <c r="E218" s="257"/>
      <c r="F218" s="257"/>
      <c r="G218" s="257"/>
      <c r="H218" s="251"/>
      <c r="T218" s="406"/>
    </row>
    <row r="219" spans="1:20" ht="23.25" customHeight="1">
      <c r="A219" s="251"/>
      <c r="B219" s="251"/>
      <c r="C219" s="251"/>
      <c r="D219" s="251"/>
      <c r="E219" s="257"/>
      <c r="F219" s="257"/>
      <c r="G219" s="257"/>
      <c r="H219" s="251"/>
      <c r="T219" s="406"/>
    </row>
    <row r="220" spans="1:20" ht="23.25" customHeight="1">
      <c r="A220" s="251"/>
      <c r="B220" s="251"/>
      <c r="C220" s="251"/>
      <c r="D220" s="251"/>
      <c r="E220" s="257"/>
      <c r="F220" s="257"/>
      <c r="G220" s="257"/>
      <c r="H220" s="251"/>
      <c r="T220" s="406"/>
    </row>
    <row r="221" spans="1:20" ht="23.25" customHeight="1">
      <c r="A221" s="251"/>
      <c r="B221" s="251"/>
      <c r="C221" s="251"/>
      <c r="D221" s="251"/>
      <c r="E221" s="257"/>
      <c r="F221" s="257"/>
      <c r="G221" s="257"/>
      <c r="H221" s="251"/>
      <c r="T221" s="406"/>
    </row>
    <row r="222" spans="1:20" ht="23.25" customHeight="1">
      <c r="A222" s="251"/>
      <c r="B222" s="251"/>
      <c r="C222" s="251"/>
      <c r="D222" s="251"/>
      <c r="E222" s="257"/>
      <c r="F222" s="257"/>
      <c r="G222" s="257"/>
      <c r="H222" s="251"/>
      <c r="T222" s="406"/>
    </row>
    <row r="223" spans="1:20" ht="23.25" customHeight="1">
      <c r="A223" s="251"/>
      <c r="B223" s="251"/>
      <c r="C223" s="251"/>
      <c r="D223" s="251"/>
      <c r="E223" s="257"/>
      <c r="F223" s="257"/>
      <c r="G223" s="257"/>
      <c r="H223" s="251"/>
      <c r="T223" s="406"/>
    </row>
    <row r="224" spans="1:20" ht="23.25" customHeight="1">
      <c r="A224" s="251"/>
      <c r="B224" s="251"/>
      <c r="C224" s="251"/>
      <c r="D224" s="251"/>
      <c r="E224" s="257"/>
      <c r="F224" s="257"/>
      <c r="G224" s="257"/>
      <c r="H224" s="251"/>
      <c r="T224" s="406"/>
    </row>
    <row r="225" spans="1:20" ht="23.25" customHeight="1">
      <c r="A225" s="251"/>
      <c r="B225" s="251"/>
      <c r="C225" s="251"/>
      <c r="D225" s="251"/>
      <c r="E225" s="257"/>
      <c r="F225" s="257"/>
      <c r="G225" s="257"/>
      <c r="H225" s="251"/>
      <c r="T225" s="406"/>
    </row>
    <row r="226" spans="1:20" ht="23.25" customHeight="1">
      <c r="A226" s="251"/>
      <c r="B226" s="251"/>
      <c r="C226" s="251"/>
      <c r="D226" s="251"/>
      <c r="E226" s="257"/>
      <c r="F226" s="257"/>
      <c r="G226" s="257"/>
      <c r="H226" s="251"/>
      <c r="T226" s="406"/>
    </row>
    <row r="227" spans="1:20" ht="23.25" customHeight="1">
      <c r="A227" s="251"/>
      <c r="B227" s="251"/>
      <c r="C227" s="251"/>
      <c r="D227" s="251"/>
      <c r="E227" s="257"/>
      <c r="F227" s="257"/>
      <c r="G227" s="257"/>
      <c r="H227" s="251"/>
      <c r="T227" s="406"/>
    </row>
    <row r="228" spans="1:20" ht="23.25" customHeight="1">
      <c r="A228" s="251"/>
      <c r="B228" s="251"/>
      <c r="C228" s="251"/>
      <c r="D228" s="251"/>
      <c r="E228" s="257"/>
      <c r="F228" s="257"/>
      <c r="G228" s="257"/>
      <c r="H228" s="251"/>
      <c r="T228" s="406"/>
    </row>
    <row r="229" spans="1:20" ht="23.25" customHeight="1">
      <c r="A229" s="251"/>
      <c r="B229" s="251"/>
      <c r="C229" s="251"/>
      <c r="D229" s="251"/>
      <c r="E229" s="257"/>
      <c r="F229" s="257"/>
      <c r="G229" s="257"/>
      <c r="H229" s="251"/>
      <c r="T229" s="406"/>
    </row>
    <row r="230" spans="1:20" ht="42" customHeight="1">
      <c r="A230" s="251"/>
      <c r="B230" s="251"/>
      <c r="C230" s="251"/>
      <c r="D230" s="251"/>
      <c r="E230" s="257"/>
      <c r="F230" s="257"/>
      <c r="G230" s="257"/>
      <c r="H230" s="251"/>
      <c r="T230" s="406"/>
    </row>
    <row r="231" spans="1:20" ht="20.25">
      <c r="A231" s="251"/>
      <c r="B231" s="251"/>
      <c r="C231" s="251"/>
      <c r="D231" s="251"/>
      <c r="E231" s="257"/>
      <c r="F231" s="257"/>
      <c r="G231" s="257"/>
      <c r="H231" s="251"/>
      <c r="T231" s="406"/>
    </row>
    <row r="232" spans="1:20" ht="20.25">
      <c r="A232" s="251"/>
      <c r="B232" s="251"/>
      <c r="C232" s="251"/>
      <c r="D232" s="251"/>
      <c r="E232" s="257"/>
      <c r="F232" s="257"/>
      <c r="G232" s="257"/>
      <c r="H232" s="251"/>
      <c r="T232" s="406"/>
    </row>
    <row r="233" spans="1:20" ht="28.5" customHeight="1">
      <c r="A233" s="270"/>
      <c r="B233" s="270"/>
      <c r="C233" s="270"/>
      <c r="D233" s="270"/>
      <c r="E233" s="271"/>
      <c r="F233" s="271"/>
      <c r="G233" s="271"/>
      <c r="H233" s="270"/>
      <c r="T233" s="406"/>
    </row>
    <row r="234" spans="1:20" ht="35.25">
      <c r="A234" s="461" t="s">
        <v>597</v>
      </c>
      <c r="B234" s="461"/>
      <c r="C234" s="461"/>
      <c r="D234" s="461"/>
      <c r="E234" s="461"/>
      <c r="F234" s="461"/>
      <c r="G234" s="461"/>
      <c r="H234" s="461"/>
      <c r="I234" s="320"/>
      <c r="T234" s="406"/>
    </row>
    <row r="235" spans="1:20" ht="20.25">
      <c r="A235" s="256"/>
      <c r="B235" s="251"/>
      <c r="C235" s="251"/>
      <c r="D235" s="251"/>
      <c r="E235" s="257"/>
      <c r="F235" s="257"/>
      <c r="G235" s="257"/>
      <c r="H235" s="251"/>
      <c r="I235" s="320"/>
      <c r="T235" s="406"/>
    </row>
    <row r="236" spans="1:20" ht="32.25" customHeight="1">
      <c r="A236" s="461" t="s">
        <v>1</v>
      </c>
      <c r="B236" s="461"/>
      <c r="C236" s="461"/>
      <c r="D236" s="461"/>
      <c r="E236" s="461"/>
      <c r="F236" s="461"/>
      <c r="G236" s="461"/>
      <c r="H236" s="461"/>
      <c r="I236" s="320"/>
      <c r="T236" s="406"/>
    </row>
    <row r="237" spans="1:20" ht="32.25" customHeight="1">
      <c r="A237" s="263"/>
      <c r="B237" s="263"/>
      <c r="C237" s="263"/>
      <c r="D237" s="263"/>
      <c r="E237" s="263"/>
      <c r="F237" s="263"/>
      <c r="G237" s="263"/>
      <c r="H237" s="263"/>
      <c r="T237" s="406"/>
    </row>
    <row r="238" spans="1:20" ht="32.25" customHeight="1">
      <c r="A238" s="461" t="s">
        <v>2</v>
      </c>
      <c r="B238" s="461"/>
      <c r="C238" s="461"/>
      <c r="D238" s="461"/>
      <c r="E238" s="461"/>
      <c r="F238" s="461"/>
      <c r="G238" s="461"/>
      <c r="H238" s="461"/>
      <c r="T238" s="406"/>
    </row>
    <row r="239" spans="1:20" ht="35.25">
      <c r="A239" s="263"/>
      <c r="B239" s="263"/>
      <c r="C239" s="263"/>
      <c r="D239" s="263"/>
      <c r="E239" s="263"/>
      <c r="F239" s="263"/>
      <c r="G239" s="263"/>
      <c r="H239" s="263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3"/>
    </row>
    <row r="240" spans="1:20" ht="35.25">
      <c r="A240" s="461" t="s">
        <v>1608</v>
      </c>
      <c r="B240" s="461"/>
      <c r="C240" s="461"/>
      <c r="D240" s="461"/>
      <c r="E240" s="461"/>
      <c r="F240" s="461"/>
      <c r="G240" s="461"/>
      <c r="H240" s="461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3"/>
    </row>
    <row r="241" spans="1:20" ht="35.25">
      <c r="A241" s="263"/>
      <c r="B241" s="263"/>
      <c r="C241" s="263"/>
      <c r="D241" s="263"/>
      <c r="E241" s="263"/>
      <c r="F241" s="263"/>
      <c r="G241" s="263"/>
      <c r="H241" s="263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3"/>
    </row>
    <row r="242" spans="1:20" ht="30.75">
      <c r="A242" s="467" t="s">
        <v>3</v>
      </c>
      <c r="B242" s="467"/>
      <c r="C242" s="467"/>
      <c r="D242" s="467"/>
      <c r="E242" s="467"/>
      <c r="F242" s="467"/>
      <c r="G242" s="467"/>
      <c r="H242" s="467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3"/>
    </row>
    <row r="243" spans="1:20" ht="30.75">
      <c r="A243" s="467" t="s">
        <v>169</v>
      </c>
      <c r="B243" s="467"/>
      <c r="C243" s="467"/>
      <c r="D243" s="467"/>
      <c r="E243" s="467"/>
      <c r="F243" s="467"/>
      <c r="G243" s="467"/>
      <c r="H243" s="467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3"/>
    </row>
    <row r="244" spans="1:20" ht="30.75">
      <c r="A244" s="467" t="s">
        <v>16</v>
      </c>
      <c r="B244" s="467"/>
      <c r="C244" s="467"/>
      <c r="D244" s="467"/>
      <c r="E244" s="467"/>
      <c r="F244" s="467"/>
      <c r="G244" s="467"/>
      <c r="H244" s="467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3"/>
    </row>
    <row r="245" spans="1:20" ht="20.25">
      <c r="A245" s="256"/>
      <c r="B245" s="251"/>
      <c r="C245" s="251"/>
      <c r="D245" s="251"/>
      <c r="E245" s="257"/>
      <c r="F245" s="257"/>
      <c r="G245" s="257"/>
      <c r="H245" s="251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3"/>
    </row>
    <row r="246" spans="1:20" ht="20.25">
      <c r="A246" s="256"/>
      <c r="B246" s="251"/>
      <c r="C246" s="251"/>
      <c r="D246" s="251"/>
      <c r="E246" s="257"/>
      <c r="F246" s="257"/>
      <c r="G246" s="257"/>
      <c r="H246" s="251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53"/>
    </row>
    <row r="247" spans="1:20" ht="30.75">
      <c r="A247" s="413"/>
      <c r="B247" s="414"/>
      <c r="C247" s="414"/>
      <c r="D247" s="414"/>
      <c r="E247" s="415"/>
      <c r="F247" s="257"/>
      <c r="G247" s="257"/>
      <c r="H247" s="251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53"/>
    </row>
    <row r="248" spans="1:256" ht="30.75">
      <c r="A248" s="413"/>
      <c r="B248" s="414"/>
      <c r="C248" s="414"/>
      <c r="D248" s="414"/>
      <c r="E248" s="415"/>
      <c r="F248" s="257"/>
      <c r="G248" s="257"/>
      <c r="H248" s="251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53"/>
      <c r="W248" s="267"/>
      <c r="X248" s="251"/>
      <c r="Y248" s="251"/>
      <c r="Z248" s="251"/>
      <c r="AA248" s="251"/>
      <c r="AB248" s="251"/>
      <c r="AC248" s="267"/>
      <c r="AD248" s="267"/>
      <c r="AE248" s="267"/>
      <c r="AF248" s="251"/>
      <c r="AG248" s="251"/>
      <c r="AH248" s="251"/>
      <c r="AI248" s="251"/>
      <c r="AJ248" s="251"/>
      <c r="AK248" s="267"/>
      <c r="AL248" s="267"/>
      <c r="AM248" s="267"/>
      <c r="AN248" s="251"/>
      <c r="AO248" s="251"/>
      <c r="AP248" s="251"/>
      <c r="AQ248" s="251"/>
      <c r="AR248" s="251"/>
      <c r="AS248" s="267"/>
      <c r="AT248" s="267"/>
      <c r="AU248" s="267"/>
      <c r="AV248" s="251"/>
      <c r="AW248" s="251"/>
      <c r="AX248" s="251"/>
      <c r="AY248" s="251"/>
      <c r="AZ248" s="251"/>
      <c r="BA248" s="267"/>
      <c r="BB248" s="267"/>
      <c r="BC248" s="267"/>
      <c r="BD248" s="251"/>
      <c r="BE248" s="251"/>
      <c r="BF248" s="251"/>
      <c r="BG248" s="251"/>
      <c r="BH248" s="251"/>
      <c r="BI248" s="267"/>
      <c r="BJ248" s="267"/>
      <c r="BK248" s="267"/>
      <c r="BL248" s="251"/>
      <c r="BM248" s="251"/>
      <c r="BN248" s="251"/>
      <c r="BO248" s="251"/>
      <c r="BP248" s="251"/>
      <c r="BQ248" s="267"/>
      <c r="BR248" s="267"/>
      <c r="BS248" s="267"/>
      <c r="BT248" s="251"/>
      <c r="BU248" s="251"/>
      <c r="BV248" s="251"/>
      <c r="BW248" s="251"/>
      <c r="BX248" s="251"/>
      <c r="BY248" s="267"/>
      <c r="BZ248" s="267"/>
      <c r="CA248" s="267"/>
      <c r="CB248" s="251"/>
      <c r="CC248" s="251"/>
      <c r="CD248" s="251"/>
      <c r="CE248" s="251"/>
      <c r="CF248" s="251"/>
      <c r="CG248" s="267"/>
      <c r="CH248" s="267"/>
      <c r="CI248" s="267"/>
      <c r="CJ248" s="251"/>
      <c r="CK248" s="251"/>
      <c r="CL248" s="251"/>
      <c r="CM248" s="251"/>
      <c r="CN248" s="251"/>
      <c r="CO248" s="267"/>
      <c r="CP248" s="267"/>
      <c r="CQ248" s="267"/>
      <c r="CR248" s="251"/>
      <c r="CS248" s="251"/>
      <c r="CT248" s="251"/>
      <c r="CU248" s="251"/>
      <c r="CV248" s="251"/>
      <c r="CW248" s="267"/>
      <c r="CX248" s="267"/>
      <c r="CY248" s="267"/>
      <c r="CZ248" s="251"/>
      <c r="DA248" s="251"/>
      <c r="DB248" s="251"/>
      <c r="DC248" s="251"/>
      <c r="DD248" s="251"/>
      <c r="DE248" s="267"/>
      <c r="DF248" s="267"/>
      <c r="DG248" s="267"/>
      <c r="DH248" s="251"/>
      <c r="DI248" s="251"/>
      <c r="DJ248" s="251"/>
      <c r="DK248" s="251"/>
      <c r="DL248" s="251"/>
      <c r="DM248" s="267"/>
      <c r="DN248" s="267"/>
      <c r="DO248" s="267"/>
      <c r="DP248" s="251"/>
      <c r="DQ248" s="251"/>
      <c r="DR248" s="251"/>
      <c r="DS248" s="251"/>
      <c r="DT248" s="251"/>
      <c r="DU248" s="267"/>
      <c r="DV248" s="267"/>
      <c r="DW248" s="267"/>
      <c r="DX248" s="251"/>
      <c r="DY248" s="251"/>
      <c r="DZ248" s="251"/>
      <c r="EA248" s="251"/>
      <c r="EB248" s="251"/>
      <c r="EC248" s="267"/>
      <c r="ED248" s="267"/>
      <c r="EE248" s="267"/>
      <c r="EF248" s="251"/>
      <c r="EG248" s="251"/>
      <c r="EH248" s="251"/>
      <c r="EI248" s="251"/>
      <c r="EJ248" s="251"/>
      <c r="EK248" s="267"/>
      <c r="EL248" s="267"/>
      <c r="EM248" s="267"/>
      <c r="EN248" s="251"/>
      <c r="EO248" s="251"/>
      <c r="EP248" s="251"/>
      <c r="EQ248" s="251"/>
      <c r="ER248" s="251"/>
      <c r="ES248" s="267"/>
      <c r="ET248" s="267"/>
      <c r="EU248" s="267"/>
      <c r="EV248" s="251"/>
      <c r="EW248" s="251"/>
      <c r="EX248" s="251"/>
      <c r="EY248" s="251"/>
      <c r="EZ248" s="251"/>
      <c r="FA248" s="267"/>
      <c r="FB248" s="267"/>
      <c r="FC248" s="267"/>
      <c r="FD248" s="251"/>
      <c r="FE248" s="251"/>
      <c r="FF248" s="251"/>
      <c r="FG248" s="251"/>
      <c r="FH248" s="251"/>
      <c r="FI248" s="267"/>
      <c r="FJ248" s="267"/>
      <c r="FK248" s="267"/>
      <c r="FL248" s="251"/>
      <c r="FM248" s="251"/>
      <c r="FN248" s="251"/>
      <c r="FO248" s="251"/>
      <c r="FP248" s="251"/>
      <c r="FQ248" s="267"/>
      <c r="FR248" s="267"/>
      <c r="FS248" s="267"/>
      <c r="FT248" s="251"/>
      <c r="FU248" s="251"/>
      <c r="FV248" s="251"/>
      <c r="FW248" s="251"/>
      <c r="FX248" s="251"/>
      <c r="FY248" s="267"/>
      <c r="FZ248" s="267"/>
      <c r="GA248" s="267"/>
      <c r="GB248" s="251"/>
      <c r="GC248" s="251"/>
      <c r="GD248" s="251"/>
      <c r="GE248" s="251"/>
      <c r="GF248" s="251"/>
      <c r="GG248" s="267"/>
      <c r="GH248" s="267"/>
      <c r="GI248" s="267"/>
      <c r="GJ248" s="251"/>
      <c r="GK248" s="251"/>
      <c r="GL248" s="251"/>
      <c r="GM248" s="251"/>
      <c r="GN248" s="251"/>
      <c r="GO248" s="267"/>
      <c r="GP248" s="267"/>
      <c r="GQ248" s="267"/>
      <c r="GR248" s="251"/>
      <c r="GS248" s="251"/>
      <c r="GT248" s="251"/>
      <c r="GU248" s="251"/>
      <c r="GV248" s="251"/>
      <c r="GW248" s="267"/>
      <c r="GX248" s="267"/>
      <c r="GY248" s="267"/>
      <c r="GZ248" s="251"/>
      <c r="HA248" s="251"/>
      <c r="HB248" s="251"/>
      <c r="HC248" s="251"/>
      <c r="HD248" s="251"/>
      <c r="HE248" s="267"/>
      <c r="HF248" s="267"/>
      <c r="HG248" s="267"/>
      <c r="HH248" s="251"/>
      <c r="HI248" s="251"/>
      <c r="HJ248" s="251"/>
      <c r="HK248" s="251"/>
      <c r="HL248" s="251"/>
      <c r="HM248" s="267"/>
      <c r="HN248" s="267"/>
      <c r="HO248" s="267"/>
      <c r="HP248" s="251"/>
      <c r="HQ248" s="251"/>
      <c r="HR248" s="251"/>
      <c r="HS248" s="251"/>
      <c r="HT248" s="251"/>
      <c r="HU248" s="267"/>
      <c r="HV248" s="267"/>
      <c r="HW248" s="267"/>
      <c r="HX248" s="251"/>
      <c r="HY248" s="251"/>
      <c r="HZ248" s="251"/>
      <c r="IA248" s="251"/>
      <c r="IB248" s="251"/>
      <c r="IC248" s="267"/>
      <c r="ID248" s="267"/>
      <c r="IE248" s="267"/>
      <c r="IF248" s="251"/>
      <c r="IG248" s="251"/>
      <c r="IH248" s="251"/>
      <c r="II248" s="251"/>
      <c r="IJ248" s="251"/>
      <c r="IK248" s="267"/>
      <c r="IL248" s="267"/>
      <c r="IM248" s="267"/>
      <c r="IN248" s="251"/>
      <c r="IO248" s="251"/>
      <c r="IP248" s="251"/>
      <c r="IQ248" s="251"/>
      <c r="IR248" s="251"/>
      <c r="IS248" s="267"/>
      <c r="IT248" s="267"/>
      <c r="IU248" s="267"/>
      <c r="IV248" s="251"/>
    </row>
    <row r="249" spans="1:256" ht="30.75">
      <c r="A249" s="416"/>
      <c r="B249" s="414"/>
      <c r="C249" s="414"/>
      <c r="D249" s="414"/>
      <c r="E249" s="415"/>
      <c r="F249" s="257"/>
      <c r="G249" s="257"/>
      <c r="H249" s="251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3"/>
      <c r="W249" s="417"/>
      <c r="X249" s="270"/>
      <c r="Y249" s="270"/>
      <c r="Z249" s="270"/>
      <c r="AA249" s="270"/>
      <c r="AB249" s="270"/>
      <c r="AC249" s="417"/>
      <c r="AD249" s="417"/>
      <c r="AE249" s="417"/>
      <c r="AF249" s="270"/>
      <c r="AG249" s="270"/>
      <c r="AH249" s="270"/>
      <c r="AI249" s="270"/>
      <c r="AJ249" s="270"/>
      <c r="AK249" s="417"/>
      <c r="AL249" s="417"/>
      <c r="AM249" s="417"/>
      <c r="AN249" s="270"/>
      <c r="AO249" s="270"/>
      <c r="AP249" s="270"/>
      <c r="AQ249" s="270"/>
      <c r="AR249" s="270"/>
      <c r="AS249" s="417"/>
      <c r="AT249" s="417"/>
      <c r="AU249" s="417"/>
      <c r="AV249" s="270"/>
      <c r="AW249" s="270"/>
      <c r="AX249" s="270"/>
      <c r="AY249" s="270"/>
      <c r="AZ249" s="270"/>
      <c r="BA249" s="417"/>
      <c r="BB249" s="417"/>
      <c r="BC249" s="417"/>
      <c r="BD249" s="270"/>
      <c r="BE249" s="270"/>
      <c r="BF249" s="270"/>
      <c r="BG249" s="270"/>
      <c r="BH249" s="270"/>
      <c r="BI249" s="417"/>
      <c r="BJ249" s="417"/>
      <c r="BK249" s="417"/>
      <c r="BL249" s="270"/>
      <c r="BM249" s="270"/>
      <c r="BN249" s="270"/>
      <c r="BO249" s="270"/>
      <c r="BP249" s="270"/>
      <c r="BQ249" s="417"/>
      <c r="BR249" s="417"/>
      <c r="BS249" s="417"/>
      <c r="BT249" s="270"/>
      <c r="BU249" s="270"/>
      <c r="BV249" s="270"/>
      <c r="BW249" s="270"/>
      <c r="BX249" s="270"/>
      <c r="BY249" s="417"/>
      <c r="BZ249" s="417"/>
      <c r="CA249" s="417"/>
      <c r="CB249" s="270"/>
      <c r="CC249" s="270"/>
      <c r="CD249" s="270"/>
      <c r="CE249" s="270"/>
      <c r="CF249" s="270"/>
      <c r="CG249" s="417"/>
      <c r="CH249" s="417"/>
      <c r="CI249" s="417"/>
      <c r="CJ249" s="270"/>
      <c r="CK249" s="270"/>
      <c r="CL249" s="270"/>
      <c r="CM249" s="270"/>
      <c r="CN249" s="270"/>
      <c r="CO249" s="417"/>
      <c r="CP249" s="417"/>
      <c r="CQ249" s="417"/>
      <c r="CR249" s="270"/>
      <c r="CS249" s="270"/>
      <c r="CT249" s="270"/>
      <c r="CU249" s="270"/>
      <c r="CV249" s="270"/>
      <c r="CW249" s="417"/>
      <c r="CX249" s="417"/>
      <c r="CY249" s="417"/>
      <c r="CZ249" s="270"/>
      <c r="DA249" s="270"/>
      <c r="DB249" s="270"/>
      <c r="DC249" s="270"/>
      <c r="DD249" s="270"/>
      <c r="DE249" s="417"/>
      <c r="DF249" s="417"/>
      <c r="DG249" s="417"/>
      <c r="DH249" s="270"/>
      <c r="DI249" s="270"/>
      <c r="DJ249" s="270"/>
      <c r="DK249" s="270"/>
      <c r="DL249" s="270"/>
      <c r="DM249" s="417"/>
      <c r="DN249" s="417"/>
      <c r="DO249" s="417"/>
      <c r="DP249" s="270"/>
      <c r="DQ249" s="270"/>
      <c r="DR249" s="270"/>
      <c r="DS249" s="270"/>
      <c r="DT249" s="270"/>
      <c r="DU249" s="417"/>
      <c r="DV249" s="417"/>
      <c r="DW249" s="417"/>
      <c r="DX249" s="270"/>
      <c r="DY249" s="270"/>
      <c r="DZ249" s="270"/>
      <c r="EA249" s="270"/>
      <c r="EB249" s="270"/>
      <c r="EC249" s="417"/>
      <c r="ED249" s="417"/>
      <c r="EE249" s="417"/>
      <c r="EF249" s="270"/>
      <c r="EG249" s="270"/>
      <c r="EH249" s="270"/>
      <c r="EI249" s="270"/>
      <c r="EJ249" s="270"/>
      <c r="EK249" s="417"/>
      <c r="EL249" s="417"/>
      <c r="EM249" s="417"/>
      <c r="EN249" s="270"/>
      <c r="EO249" s="270"/>
      <c r="EP249" s="270"/>
      <c r="EQ249" s="270"/>
      <c r="ER249" s="270"/>
      <c r="ES249" s="417"/>
      <c r="ET249" s="417"/>
      <c r="EU249" s="417"/>
      <c r="EV249" s="270"/>
      <c r="EW249" s="270"/>
      <c r="EX249" s="270"/>
      <c r="EY249" s="270"/>
      <c r="EZ249" s="270"/>
      <c r="FA249" s="417"/>
      <c r="FB249" s="417"/>
      <c r="FC249" s="417"/>
      <c r="FD249" s="270"/>
      <c r="FE249" s="270"/>
      <c r="FF249" s="270"/>
      <c r="FG249" s="270"/>
      <c r="FH249" s="270"/>
      <c r="FI249" s="417"/>
      <c r="FJ249" s="417"/>
      <c r="FK249" s="417"/>
      <c r="FL249" s="270"/>
      <c r="FM249" s="270"/>
      <c r="FN249" s="270"/>
      <c r="FO249" s="270"/>
      <c r="FP249" s="270"/>
      <c r="FQ249" s="417"/>
      <c r="FR249" s="417"/>
      <c r="FS249" s="417"/>
      <c r="FT249" s="270"/>
      <c r="FU249" s="270"/>
      <c r="FV249" s="270"/>
      <c r="FW249" s="270"/>
      <c r="FX249" s="270"/>
      <c r="FY249" s="417"/>
      <c r="FZ249" s="417"/>
      <c r="GA249" s="417"/>
      <c r="GB249" s="270"/>
      <c r="GC249" s="270"/>
      <c r="GD249" s="270"/>
      <c r="GE249" s="270"/>
      <c r="GF249" s="270"/>
      <c r="GG249" s="417"/>
      <c r="GH249" s="417"/>
      <c r="GI249" s="417"/>
      <c r="GJ249" s="270"/>
      <c r="GK249" s="270"/>
      <c r="GL249" s="270"/>
      <c r="GM249" s="270"/>
      <c r="GN249" s="270"/>
      <c r="GO249" s="417"/>
      <c r="GP249" s="417"/>
      <c r="GQ249" s="417"/>
      <c r="GR249" s="270"/>
      <c r="GS249" s="270"/>
      <c r="GT249" s="270"/>
      <c r="GU249" s="270"/>
      <c r="GV249" s="270"/>
      <c r="GW249" s="417"/>
      <c r="GX249" s="417"/>
      <c r="GY249" s="417"/>
      <c r="GZ249" s="270"/>
      <c r="HA249" s="270"/>
      <c r="HB249" s="270"/>
      <c r="HC249" s="270"/>
      <c r="HD249" s="270"/>
      <c r="HE249" s="417"/>
      <c r="HF249" s="417"/>
      <c r="HG249" s="417"/>
      <c r="HH249" s="270"/>
      <c r="HI249" s="270"/>
      <c r="HJ249" s="270"/>
      <c r="HK249" s="270"/>
      <c r="HL249" s="270"/>
      <c r="HM249" s="417"/>
      <c r="HN249" s="417"/>
      <c r="HO249" s="417"/>
      <c r="HP249" s="270"/>
      <c r="HQ249" s="270"/>
      <c r="HR249" s="270"/>
      <c r="HS249" s="270"/>
      <c r="HT249" s="270"/>
      <c r="HU249" s="417"/>
      <c r="HV249" s="417"/>
      <c r="HW249" s="417"/>
      <c r="HX249" s="270"/>
      <c r="HY249" s="270"/>
      <c r="HZ249" s="270"/>
      <c r="IA249" s="270"/>
      <c r="IB249" s="270"/>
      <c r="IC249" s="417"/>
      <c r="ID249" s="417"/>
      <c r="IE249" s="417"/>
      <c r="IF249" s="270"/>
      <c r="IG249" s="270"/>
      <c r="IH249" s="270"/>
      <c r="II249" s="270"/>
      <c r="IJ249" s="270"/>
      <c r="IK249" s="417"/>
      <c r="IL249" s="417"/>
      <c r="IM249" s="417"/>
      <c r="IN249" s="270"/>
      <c r="IO249" s="270"/>
      <c r="IP249" s="270"/>
      <c r="IQ249" s="270"/>
      <c r="IR249" s="270"/>
      <c r="IS249" s="417"/>
      <c r="IT249" s="417"/>
      <c r="IU249" s="417"/>
      <c r="IV249" s="270"/>
    </row>
    <row r="250" spans="1:256" ht="20.25">
      <c r="A250" s="251"/>
      <c r="B250" s="251"/>
      <c r="C250" s="251"/>
      <c r="D250" s="251"/>
      <c r="E250" s="257"/>
      <c r="F250" s="257"/>
      <c r="G250" s="257"/>
      <c r="H250" s="251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53"/>
      <c r="W250" s="417"/>
      <c r="X250" s="270"/>
      <c r="Y250" s="270"/>
      <c r="Z250" s="270"/>
      <c r="AA250" s="270"/>
      <c r="AB250" s="412"/>
      <c r="AC250" s="417"/>
      <c r="AD250" s="417"/>
      <c r="AE250" s="417"/>
      <c r="AF250" s="270"/>
      <c r="AG250" s="270"/>
      <c r="AH250" s="270"/>
      <c r="AI250" s="270"/>
      <c r="AJ250" s="412"/>
      <c r="AK250" s="417"/>
      <c r="AL250" s="417"/>
      <c r="AM250" s="417"/>
      <c r="AN250" s="270"/>
      <c r="AO250" s="270"/>
      <c r="AP250" s="270"/>
      <c r="AQ250" s="270"/>
      <c r="AR250" s="412"/>
      <c r="AS250" s="417"/>
      <c r="AT250" s="417"/>
      <c r="AU250" s="417"/>
      <c r="AV250" s="270"/>
      <c r="AW250" s="270"/>
      <c r="AX250" s="270"/>
      <c r="AY250" s="270"/>
      <c r="AZ250" s="412"/>
      <c r="BA250" s="417"/>
      <c r="BB250" s="417"/>
      <c r="BC250" s="417"/>
      <c r="BD250" s="270"/>
      <c r="BE250" s="270"/>
      <c r="BF250" s="270"/>
      <c r="BG250" s="270"/>
      <c r="BH250" s="412"/>
      <c r="BI250" s="417"/>
      <c r="BJ250" s="417"/>
      <c r="BK250" s="417"/>
      <c r="BL250" s="270"/>
      <c r="BM250" s="270"/>
      <c r="BN250" s="270"/>
      <c r="BO250" s="270"/>
      <c r="BP250" s="412"/>
      <c r="BQ250" s="417"/>
      <c r="BR250" s="417"/>
      <c r="BS250" s="417"/>
      <c r="BT250" s="270"/>
      <c r="BU250" s="270"/>
      <c r="BV250" s="270"/>
      <c r="BW250" s="270"/>
      <c r="BX250" s="412"/>
      <c r="BY250" s="417"/>
      <c r="BZ250" s="417"/>
      <c r="CA250" s="417"/>
      <c r="CB250" s="270"/>
      <c r="CC250" s="270"/>
      <c r="CD250" s="270"/>
      <c r="CE250" s="270"/>
      <c r="CF250" s="412"/>
      <c r="CG250" s="417"/>
      <c r="CH250" s="417"/>
      <c r="CI250" s="417"/>
      <c r="CJ250" s="270"/>
      <c r="CK250" s="270"/>
      <c r="CL250" s="270"/>
      <c r="CM250" s="270"/>
      <c r="CN250" s="412"/>
      <c r="CO250" s="417"/>
      <c r="CP250" s="417"/>
      <c r="CQ250" s="417"/>
      <c r="CR250" s="270"/>
      <c r="CS250" s="270"/>
      <c r="CT250" s="270"/>
      <c r="CU250" s="270"/>
      <c r="CV250" s="412"/>
      <c r="CW250" s="417"/>
      <c r="CX250" s="417"/>
      <c r="CY250" s="417"/>
      <c r="CZ250" s="270"/>
      <c r="DA250" s="270"/>
      <c r="DB250" s="270"/>
      <c r="DC250" s="270"/>
      <c r="DD250" s="412"/>
      <c r="DE250" s="417"/>
      <c r="DF250" s="417"/>
      <c r="DG250" s="417"/>
      <c r="DH250" s="270"/>
      <c r="DI250" s="270"/>
      <c r="DJ250" s="270"/>
      <c r="DK250" s="270"/>
      <c r="DL250" s="412"/>
      <c r="DM250" s="417"/>
      <c r="DN250" s="417"/>
      <c r="DO250" s="417"/>
      <c r="DP250" s="270"/>
      <c r="DQ250" s="270"/>
      <c r="DR250" s="270"/>
      <c r="DS250" s="270"/>
      <c r="DT250" s="412"/>
      <c r="DU250" s="417"/>
      <c r="DV250" s="417"/>
      <c r="DW250" s="417"/>
      <c r="DX250" s="270"/>
      <c r="DY250" s="270"/>
      <c r="DZ250" s="270"/>
      <c r="EA250" s="270"/>
      <c r="EB250" s="412"/>
      <c r="EC250" s="417"/>
      <c r="ED250" s="417"/>
      <c r="EE250" s="417"/>
      <c r="EF250" s="270"/>
      <c r="EG250" s="270"/>
      <c r="EH250" s="270"/>
      <c r="EI250" s="270"/>
      <c r="EJ250" s="412"/>
      <c r="EK250" s="417"/>
      <c r="EL250" s="417"/>
      <c r="EM250" s="417"/>
      <c r="EN250" s="270"/>
      <c r="EO250" s="270"/>
      <c r="EP250" s="270"/>
      <c r="EQ250" s="270"/>
      <c r="ER250" s="412"/>
      <c r="ES250" s="417"/>
      <c r="ET250" s="417"/>
      <c r="EU250" s="417"/>
      <c r="EV250" s="270"/>
      <c r="EW250" s="270"/>
      <c r="EX250" s="270"/>
      <c r="EY250" s="270"/>
      <c r="EZ250" s="412"/>
      <c r="FA250" s="417"/>
      <c r="FB250" s="417"/>
      <c r="FC250" s="417"/>
      <c r="FD250" s="270"/>
      <c r="FE250" s="270"/>
      <c r="FF250" s="270"/>
      <c r="FG250" s="270"/>
      <c r="FH250" s="412"/>
      <c r="FI250" s="417"/>
      <c r="FJ250" s="417"/>
      <c r="FK250" s="417"/>
      <c r="FL250" s="270"/>
      <c r="FM250" s="270"/>
      <c r="FN250" s="270"/>
      <c r="FO250" s="270"/>
      <c r="FP250" s="412"/>
      <c r="FQ250" s="417"/>
      <c r="FR250" s="417"/>
      <c r="FS250" s="417"/>
      <c r="FT250" s="270"/>
      <c r="FU250" s="270"/>
      <c r="FV250" s="270"/>
      <c r="FW250" s="270"/>
      <c r="FX250" s="412"/>
      <c r="FY250" s="417"/>
      <c r="FZ250" s="417"/>
      <c r="GA250" s="417"/>
      <c r="GB250" s="270"/>
      <c r="GC250" s="270"/>
      <c r="GD250" s="270"/>
      <c r="GE250" s="270"/>
      <c r="GF250" s="412"/>
      <c r="GG250" s="417"/>
      <c r="GH250" s="417"/>
      <c r="GI250" s="417"/>
      <c r="GJ250" s="270"/>
      <c r="GK250" s="270"/>
      <c r="GL250" s="270"/>
      <c r="GM250" s="270"/>
      <c r="GN250" s="412"/>
      <c r="GO250" s="417"/>
      <c r="GP250" s="417"/>
      <c r="GQ250" s="417"/>
      <c r="GR250" s="270"/>
      <c r="GS250" s="270"/>
      <c r="GT250" s="270"/>
      <c r="GU250" s="270"/>
      <c r="GV250" s="412"/>
      <c r="GW250" s="417"/>
      <c r="GX250" s="417"/>
      <c r="GY250" s="417"/>
      <c r="GZ250" s="270"/>
      <c r="HA250" s="270"/>
      <c r="HB250" s="270"/>
      <c r="HC250" s="270"/>
      <c r="HD250" s="412"/>
      <c r="HE250" s="417"/>
      <c r="HF250" s="417"/>
      <c r="HG250" s="417"/>
      <c r="HH250" s="270"/>
      <c r="HI250" s="270"/>
      <c r="HJ250" s="270"/>
      <c r="HK250" s="270"/>
      <c r="HL250" s="412"/>
      <c r="HM250" s="417"/>
      <c r="HN250" s="417"/>
      <c r="HO250" s="417"/>
      <c r="HP250" s="270"/>
      <c r="HQ250" s="270"/>
      <c r="HR250" s="270"/>
      <c r="HS250" s="270"/>
      <c r="HT250" s="412"/>
      <c r="HU250" s="417"/>
      <c r="HV250" s="417"/>
      <c r="HW250" s="417"/>
      <c r="HX250" s="270"/>
      <c r="HY250" s="270"/>
      <c r="HZ250" s="270"/>
      <c r="IA250" s="270"/>
      <c r="IB250" s="412"/>
      <c r="IC250" s="417"/>
      <c r="ID250" s="417"/>
      <c r="IE250" s="417"/>
      <c r="IF250" s="270"/>
      <c r="IG250" s="270"/>
      <c r="IH250" s="270"/>
      <c r="II250" s="270"/>
      <c r="IJ250" s="412"/>
      <c r="IK250" s="417"/>
      <c r="IL250" s="417"/>
      <c r="IM250" s="417"/>
      <c r="IN250" s="270"/>
      <c r="IO250" s="270"/>
      <c r="IP250" s="270"/>
      <c r="IQ250" s="270"/>
      <c r="IR250" s="412"/>
      <c r="IS250" s="417"/>
      <c r="IT250" s="417"/>
      <c r="IU250" s="417"/>
      <c r="IV250" s="270"/>
    </row>
    <row r="251" spans="1:256" ht="20.25">
      <c r="A251" s="251"/>
      <c r="B251" s="251"/>
      <c r="C251" s="251"/>
      <c r="D251" s="251"/>
      <c r="E251" s="257"/>
      <c r="F251" s="257"/>
      <c r="G251" s="257"/>
      <c r="H251" s="251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53"/>
      <c r="W251" s="267"/>
      <c r="X251" s="251"/>
      <c r="Y251" s="251"/>
      <c r="Z251" s="251"/>
      <c r="AA251" s="251"/>
      <c r="AB251" s="251"/>
      <c r="AC251" s="267"/>
      <c r="AD251" s="267"/>
      <c r="AE251" s="267"/>
      <c r="AF251" s="251"/>
      <c r="AG251" s="251"/>
      <c r="AH251" s="251"/>
      <c r="AI251" s="251"/>
      <c r="AJ251" s="251"/>
      <c r="AK251" s="267"/>
      <c r="AL251" s="267"/>
      <c r="AM251" s="267"/>
      <c r="AN251" s="251"/>
      <c r="AO251" s="251"/>
      <c r="AP251" s="251"/>
      <c r="AQ251" s="251"/>
      <c r="AR251" s="251"/>
      <c r="AS251" s="267"/>
      <c r="AT251" s="267"/>
      <c r="AU251" s="267"/>
      <c r="AV251" s="251"/>
      <c r="AW251" s="251"/>
      <c r="AX251" s="251"/>
      <c r="AY251" s="251"/>
      <c r="AZ251" s="251"/>
      <c r="BA251" s="267"/>
      <c r="BB251" s="267"/>
      <c r="BC251" s="267"/>
      <c r="BD251" s="251"/>
      <c r="BE251" s="251"/>
      <c r="BF251" s="251"/>
      <c r="BG251" s="251"/>
      <c r="BH251" s="251"/>
      <c r="BI251" s="267"/>
      <c r="BJ251" s="267"/>
      <c r="BK251" s="267"/>
      <c r="BL251" s="251"/>
      <c r="BM251" s="251"/>
      <c r="BN251" s="251"/>
      <c r="BO251" s="251"/>
      <c r="BP251" s="251"/>
      <c r="BQ251" s="267"/>
      <c r="BR251" s="267"/>
      <c r="BS251" s="267"/>
      <c r="BT251" s="251"/>
      <c r="BU251" s="251"/>
      <c r="BV251" s="251"/>
      <c r="BW251" s="251"/>
      <c r="BX251" s="251"/>
      <c r="BY251" s="267"/>
      <c r="BZ251" s="267"/>
      <c r="CA251" s="267"/>
      <c r="CB251" s="251"/>
      <c r="CC251" s="251"/>
      <c r="CD251" s="251"/>
      <c r="CE251" s="251"/>
      <c r="CF251" s="251"/>
      <c r="CG251" s="267"/>
      <c r="CH251" s="267"/>
      <c r="CI251" s="267"/>
      <c r="CJ251" s="251"/>
      <c r="CK251" s="251"/>
      <c r="CL251" s="251"/>
      <c r="CM251" s="251"/>
      <c r="CN251" s="251"/>
      <c r="CO251" s="267"/>
      <c r="CP251" s="267"/>
      <c r="CQ251" s="267"/>
      <c r="CR251" s="251"/>
      <c r="CS251" s="251"/>
      <c r="CT251" s="251"/>
      <c r="CU251" s="251"/>
      <c r="CV251" s="251"/>
      <c r="CW251" s="267"/>
      <c r="CX251" s="267"/>
      <c r="CY251" s="267"/>
      <c r="CZ251" s="251"/>
      <c r="DA251" s="251"/>
      <c r="DB251" s="251"/>
      <c r="DC251" s="251"/>
      <c r="DD251" s="251"/>
      <c r="DE251" s="267"/>
      <c r="DF251" s="267"/>
      <c r="DG251" s="267"/>
      <c r="DH251" s="251"/>
      <c r="DI251" s="251"/>
      <c r="DJ251" s="251"/>
      <c r="DK251" s="251"/>
      <c r="DL251" s="251"/>
      <c r="DM251" s="267"/>
      <c r="DN251" s="267"/>
      <c r="DO251" s="267"/>
      <c r="DP251" s="251"/>
      <c r="DQ251" s="251"/>
      <c r="DR251" s="251"/>
      <c r="DS251" s="251"/>
      <c r="DT251" s="251"/>
      <c r="DU251" s="267"/>
      <c r="DV251" s="267"/>
      <c r="DW251" s="267"/>
      <c r="DX251" s="251"/>
      <c r="DY251" s="251"/>
      <c r="DZ251" s="251"/>
      <c r="EA251" s="251"/>
      <c r="EB251" s="251"/>
      <c r="EC251" s="267"/>
      <c r="ED251" s="267"/>
      <c r="EE251" s="267"/>
      <c r="EF251" s="251"/>
      <c r="EG251" s="251"/>
      <c r="EH251" s="251"/>
      <c r="EI251" s="251"/>
      <c r="EJ251" s="251"/>
      <c r="EK251" s="267"/>
      <c r="EL251" s="267"/>
      <c r="EM251" s="267"/>
      <c r="EN251" s="251"/>
      <c r="EO251" s="251"/>
      <c r="EP251" s="251"/>
      <c r="EQ251" s="251"/>
      <c r="ER251" s="251"/>
      <c r="ES251" s="267"/>
      <c r="ET251" s="267"/>
      <c r="EU251" s="267"/>
      <c r="EV251" s="251"/>
      <c r="EW251" s="251"/>
      <c r="EX251" s="251"/>
      <c r="EY251" s="251"/>
      <c r="EZ251" s="251"/>
      <c r="FA251" s="267"/>
      <c r="FB251" s="267"/>
      <c r="FC251" s="267"/>
      <c r="FD251" s="251"/>
      <c r="FE251" s="251"/>
      <c r="FF251" s="251"/>
      <c r="FG251" s="251"/>
      <c r="FH251" s="251"/>
      <c r="FI251" s="267"/>
      <c r="FJ251" s="267"/>
      <c r="FK251" s="267"/>
      <c r="FL251" s="251"/>
      <c r="FM251" s="251"/>
      <c r="FN251" s="251"/>
      <c r="FO251" s="251"/>
      <c r="FP251" s="251"/>
      <c r="FQ251" s="267"/>
      <c r="FR251" s="267"/>
      <c r="FS251" s="267"/>
      <c r="FT251" s="251"/>
      <c r="FU251" s="251"/>
      <c r="FV251" s="251"/>
      <c r="FW251" s="251"/>
      <c r="FX251" s="251"/>
      <c r="FY251" s="267"/>
      <c r="FZ251" s="267"/>
      <c r="GA251" s="267"/>
      <c r="GB251" s="251"/>
      <c r="GC251" s="251"/>
      <c r="GD251" s="251"/>
      <c r="GE251" s="251"/>
      <c r="GF251" s="251"/>
      <c r="GG251" s="267"/>
      <c r="GH251" s="267"/>
      <c r="GI251" s="267"/>
      <c r="GJ251" s="251"/>
      <c r="GK251" s="251"/>
      <c r="GL251" s="251"/>
      <c r="GM251" s="251"/>
      <c r="GN251" s="251"/>
      <c r="GO251" s="267"/>
      <c r="GP251" s="267"/>
      <c r="GQ251" s="267"/>
      <c r="GR251" s="251"/>
      <c r="GS251" s="251"/>
      <c r="GT251" s="251"/>
      <c r="GU251" s="251"/>
      <c r="GV251" s="251"/>
      <c r="GW251" s="267"/>
      <c r="GX251" s="267"/>
      <c r="GY251" s="267"/>
      <c r="GZ251" s="251"/>
      <c r="HA251" s="251"/>
      <c r="HB251" s="251"/>
      <c r="HC251" s="251"/>
      <c r="HD251" s="251"/>
      <c r="HE251" s="267"/>
      <c r="HF251" s="267"/>
      <c r="HG251" s="267"/>
      <c r="HH251" s="251"/>
      <c r="HI251" s="251"/>
      <c r="HJ251" s="251"/>
      <c r="HK251" s="251"/>
      <c r="HL251" s="251"/>
      <c r="HM251" s="267"/>
      <c r="HN251" s="267"/>
      <c r="HO251" s="267"/>
      <c r="HP251" s="251"/>
      <c r="HQ251" s="251"/>
      <c r="HR251" s="251"/>
      <c r="HS251" s="251"/>
      <c r="HT251" s="251"/>
      <c r="HU251" s="267"/>
      <c r="HV251" s="267"/>
      <c r="HW251" s="267"/>
      <c r="HX251" s="251"/>
      <c r="HY251" s="251"/>
      <c r="HZ251" s="251"/>
      <c r="IA251" s="251"/>
      <c r="IB251" s="251"/>
      <c r="IC251" s="267"/>
      <c r="ID251" s="267"/>
      <c r="IE251" s="267"/>
      <c r="IF251" s="251"/>
      <c r="IG251" s="251"/>
      <c r="IH251" s="251"/>
      <c r="II251" s="251"/>
      <c r="IJ251" s="251"/>
      <c r="IK251" s="267"/>
      <c r="IL251" s="267"/>
      <c r="IM251" s="267"/>
      <c r="IN251" s="251"/>
      <c r="IO251" s="251"/>
      <c r="IP251" s="251"/>
      <c r="IQ251" s="251"/>
      <c r="IR251" s="251"/>
      <c r="IS251" s="267"/>
      <c r="IT251" s="267"/>
      <c r="IU251" s="267"/>
      <c r="IV251" s="251"/>
    </row>
    <row r="252" spans="1:256" ht="20.25">
      <c r="A252" s="251"/>
      <c r="B252" s="251"/>
      <c r="C252" s="251"/>
      <c r="D252" s="251"/>
      <c r="E252" s="257"/>
      <c r="F252" s="257"/>
      <c r="G252" s="257"/>
      <c r="H252" s="251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3"/>
      <c r="W252" s="267"/>
      <c r="X252" s="251"/>
      <c r="Y252" s="251"/>
      <c r="Z252" s="251"/>
      <c r="AA252" s="251"/>
      <c r="AB252" s="251"/>
      <c r="AC252" s="267"/>
      <c r="AD252" s="267"/>
      <c r="AE252" s="267"/>
      <c r="AF252" s="251"/>
      <c r="AG252" s="251"/>
      <c r="AH252" s="251"/>
      <c r="AI252" s="251"/>
      <c r="AJ252" s="251"/>
      <c r="AK252" s="267"/>
      <c r="AL252" s="267"/>
      <c r="AM252" s="267"/>
      <c r="AN252" s="251"/>
      <c r="AO252" s="251"/>
      <c r="AP252" s="251"/>
      <c r="AQ252" s="251"/>
      <c r="AR252" s="251"/>
      <c r="AS252" s="267"/>
      <c r="AT252" s="267"/>
      <c r="AU252" s="267"/>
      <c r="AV252" s="251"/>
      <c r="AW252" s="251"/>
      <c r="AX252" s="251"/>
      <c r="AY252" s="251"/>
      <c r="AZ252" s="251"/>
      <c r="BA252" s="267"/>
      <c r="BB252" s="267"/>
      <c r="BC252" s="267"/>
      <c r="BD252" s="251"/>
      <c r="BE252" s="251"/>
      <c r="BF252" s="251"/>
      <c r="BG252" s="251"/>
      <c r="BH252" s="251"/>
      <c r="BI252" s="267"/>
      <c r="BJ252" s="267"/>
      <c r="BK252" s="267"/>
      <c r="BL252" s="251"/>
      <c r="BM252" s="251"/>
      <c r="BN252" s="251"/>
      <c r="BO252" s="251"/>
      <c r="BP252" s="251"/>
      <c r="BQ252" s="267"/>
      <c r="BR252" s="267"/>
      <c r="BS252" s="267"/>
      <c r="BT252" s="251"/>
      <c r="BU252" s="251"/>
      <c r="BV252" s="251"/>
      <c r="BW252" s="251"/>
      <c r="BX252" s="251"/>
      <c r="BY252" s="267"/>
      <c r="BZ252" s="267"/>
      <c r="CA252" s="267"/>
      <c r="CB252" s="251"/>
      <c r="CC252" s="251"/>
      <c r="CD252" s="251"/>
      <c r="CE252" s="251"/>
      <c r="CF252" s="251"/>
      <c r="CG252" s="267"/>
      <c r="CH252" s="267"/>
      <c r="CI252" s="267"/>
      <c r="CJ252" s="251"/>
      <c r="CK252" s="251"/>
      <c r="CL252" s="251"/>
      <c r="CM252" s="251"/>
      <c r="CN252" s="251"/>
      <c r="CO252" s="267"/>
      <c r="CP252" s="267"/>
      <c r="CQ252" s="267"/>
      <c r="CR252" s="251"/>
      <c r="CS252" s="251"/>
      <c r="CT252" s="251"/>
      <c r="CU252" s="251"/>
      <c r="CV252" s="251"/>
      <c r="CW252" s="267"/>
      <c r="CX252" s="267"/>
      <c r="CY252" s="267"/>
      <c r="CZ252" s="251"/>
      <c r="DA252" s="251"/>
      <c r="DB252" s="251"/>
      <c r="DC252" s="251"/>
      <c r="DD252" s="251"/>
      <c r="DE252" s="267"/>
      <c r="DF252" s="267"/>
      <c r="DG252" s="267"/>
      <c r="DH252" s="251"/>
      <c r="DI252" s="251"/>
      <c r="DJ252" s="251"/>
      <c r="DK252" s="251"/>
      <c r="DL252" s="251"/>
      <c r="DM252" s="267"/>
      <c r="DN252" s="267"/>
      <c r="DO252" s="267"/>
      <c r="DP252" s="251"/>
      <c r="DQ252" s="251"/>
      <c r="DR252" s="251"/>
      <c r="DS252" s="251"/>
      <c r="DT252" s="251"/>
      <c r="DU252" s="267"/>
      <c r="DV252" s="267"/>
      <c r="DW252" s="267"/>
      <c r="DX252" s="251"/>
      <c r="DY252" s="251"/>
      <c r="DZ252" s="251"/>
      <c r="EA252" s="251"/>
      <c r="EB252" s="251"/>
      <c r="EC252" s="267"/>
      <c r="ED252" s="267"/>
      <c r="EE252" s="267"/>
      <c r="EF252" s="251"/>
      <c r="EG252" s="251"/>
      <c r="EH252" s="251"/>
      <c r="EI252" s="251"/>
      <c r="EJ252" s="251"/>
      <c r="EK252" s="267"/>
      <c r="EL252" s="267"/>
      <c r="EM252" s="267"/>
      <c r="EN252" s="251"/>
      <c r="EO252" s="251"/>
      <c r="EP252" s="251"/>
      <c r="EQ252" s="251"/>
      <c r="ER252" s="251"/>
      <c r="ES252" s="267"/>
      <c r="ET252" s="267"/>
      <c r="EU252" s="267"/>
      <c r="EV252" s="251"/>
      <c r="EW252" s="251"/>
      <c r="EX252" s="251"/>
      <c r="EY252" s="251"/>
      <c r="EZ252" s="251"/>
      <c r="FA252" s="267"/>
      <c r="FB252" s="267"/>
      <c r="FC252" s="267"/>
      <c r="FD252" s="251"/>
      <c r="FE252" s="251"/>
      <c r="FF252" s="251"/>
      <c r="FG252" s="251"/>
      <c r="FH252" s="251"/>
      <c r="FI252" s="267"/>
      <c r="FJ252" s="267"/>
      <c r="FK252" s="267"/>
      <c r="FL252" s="251"/>
      <c r="FM252" s="251"/>
      <c r="FN252" s="251"/>
      <c r="FO252" s="251"/>
      <c r="FP252" s="251"/>
      <c r="FQ252" s="267"/>
      <c r="FR252" s="267"/>
      <c r="FS252" s="267"/>
      <c r="FT252" s="251"/>
      <c r="FU252" s="251"/>
      <c r="FV252" s="251"/>
      <c r="FW252" s="251"/>
      <c r="FX252" s="251"/>
      <c r="FY252" s="267"/>
      <c r="FZ252" s="267"/>
      <c r="GA252" s="267"/>
      <c r="GB252" s="251"/>
      <c r="GC252" s="251"/>
      <c r="GD252" s="251"/>
      <c r="GE252" s="251"/>
      <c r="GF252" s="251"/>
      <c r="GG252" s="267"/>
      <c r="GH252" s="267"/>
      <c r="GI252" s="267"/>
      <c r="GJ252" s="251"/>
      <c r="GK252" s="251"/>
      <c r="GL252" s="251"/>
      <c r="GM252" s="251"/>
      <c r="GN252" s="251"/>
      <c r="GO252" s="267"/>
      <c r="GP252" s="267"/>
      <c r="GQ252" s="267"/>
      <c r="GR252" s="251"/>
      <c r="GS252" s="251"/>
      <c r="GT252" s="251"/>
      <c r="GU252" s="251"/>
      <c r="GV252" s="251"/>
      <c r="GW252" s="267"/>
      <c r="GX252" s="267"/>
      <c r="GY252" s="267"/>
      <c r="GZ252" s="251"/>
      <c r="HA252" s="251"/>
      <c r="HB252" s="251"/>
      <c r="HC252" s="251"/>
      <c r="HD252" s="251"/>
      <c r="HE252" s="267"/>
      <c r="HF252" s="267"/>
      <c r="HG252" s="267"/>
      <c r="HH252" s="251"/>
      <c r="HI252" s="251"/>
      <c r="HJ252" s="251"/>
      <c r="HK252" s="251"/>
      <c r="HL252" s="251"/>
      <c r="HM252" s="267"/>
      <c r="HN252" s="267"/>
      <c r="HO252" s="267"/>
      <c r="HP252" s="251"/>
      <c r="HQ252" s="251"/>
      <c r="HR252" s="251"/>
      <c r="HS252" s="251"/>
      <c r="HT252" s="251"/>
      <c r="HU252" s="267"/>
      <c r="HV252" s="267"/>
      <c r="HW252" s="267"/>
      <c r="HX252" s="251"/>
      <c r="HY252" s="251"/>
      <c r="HZ252" s="251"/>
      <c r="IA252" s="251"/>
      <c r="IB252" s="251"/>
      <c r="IC252" s="267"/>
      <c r="ID252" s="267"/>
      <c r="IE252" s="267"/>
      <c r="IF252" s="251"/>
      <c r="IG252" s="251"/>
      <c r="IH252" s="251"/>
      <c r="II252" s="251"/>
      <c r="IJ252" s="251"/>
      <c r="IK252" s="267"/>
      <c r="IL252" s="267"/>
      <c r="IM252" s="267"/>
      <c r="IN252" s="251"/>
      <c r="IO252" s="251"/>
      <c r="IP252" s="251"/>
      <c r="IQ252" s="251"/>
      <c r="IR252" s="251"/>
      <c r="IS252" s="267"/>
      <c r="IT252" s="267"/>
      <c r="IU252" s="267"/>
      <c r="IV252" s="251"/>
    </row>
    <row r="253" spans="1:256" ht="20.25">
      <c r="A253" s="251"/>
      <c r="B253" s="251"/>
      <c r="C253" s="251"/>
      <c r="D253" s="251"/>
      <c r="E253" s="257"/>
      <c r="F253" s="257"/>
      <c r="G253" s="257"/>
      <c r="H253" s="251"/>
      <c r="J253" s="252"/>
      <c r="K253" s="252"/>
      <c r="L253" s="252"/>
      <c r="M253" s="252"/>
      <c r="N253" s="252"/>
      <c r="O253" s="252"/>
      <c r="P253" s="252"/>
      <c r="Q253" s="252"/>
      <c r="R253" s="252"/>
      <c r="S253" s="252"/>
      <c r="T253" s="253"/>
      <c r="W253" s="267"/>
      <c r="X253" s="251"/>
      <c r="Y253" s="251"/>
      <c r="Z253" s="251"/>
      <c r="AA253" s="251"/>
      <c r="AB253" s="251"/>
      <c r="AC253" s="267"/>
      <c r="AD253" s="267"/>
      <c r="AE253" s="267"/>
      <c r="AF253" s="251"/>
      <c r="AG253" s="251"/>
      <c r="AH253" s="251"/>
      <c r="AI253" s="251"/>
      <c r="AJ253" s="251"/>
      <c r="AK253" s="267"/>
      <c r="AL253" s="267"/>
      <c r="AM253" s="267"/>
      <c r="AN253" s="251"/>
      <c r="AO253" s="251"/>
      <c r="AP253" s="251"/>
      <c r="AQ253" s="251"/>
      <c r="AR253" s="251"/>
      <c r="AS253" s="267"/>
      <c r="AT253" s="267"/>
      <c r="AU253" s="267"/>
      <c r="AV253" s="251"/>
      <c r="AW253" s="251"/>
      <c r="AX253" s="251"/>
      <c r="AY253" s="251"/>
      <c r="AZ253" s="251"/>
      <c r="BA253" s="267"/>
      <c r="BB253" s="267"/>
      <c r="BC253" s="267"/>
      <c r="BD253" s="251"/>
      <c r="BE253" s="251"/>
      <c r="BF253" s="251"/>
      <c r="BG253" s="251"/>
      <c r="BH253" s="251"/>
      <c r="BI253" s="267"/>
      <c r="BJ253" s="267"/>
      <c r="BK253" s="267"/>
      <c r="BL253" s="251"/>
      <c r="BM253" s="251"/>
      <c r="BN253" s="251"/>
      <c r="BO253" s="251"/>
      <c r="BP253" s="251"/>
      <c r="BQ253" s="267"/>
      <c r="BR253" s="267"/>
      <c r="BS253" s="267"/>
      <c r="BT253" s="251"/>
      <c r="BU253" s="251"/>
      <c r="BV253" s="251"/>
      <c r="BW253" s="251"/>
      <c r="BX253" s="251"/>
      <c r="BY253" s="267"/>
      <c r="BZ253" s="267"/>
      <c r="CA253" s="267"/>
      <c r="CB253" s="251"/>
      <c r="CC253" s="251"/>
      <c r="CD253" s="251"/>
      <c r="CE253" s="251"/>
      <c r="CF253" s="251"/>
      <c r="CG253" s="267"/>
      <c r="CH253" s="267"/>
      <c r="CI253" s="267"/>
      <c r="CJ253" s="251"/>
      <c r="CK253" s="251"/>
      <c r="CL253" s="251"/>
      <c r="CM253" s="251"/>
      <c r="CN253" s="251"/>
      <c r="CO253" s="267"/>
      <c r="CP253" s="267"/>
      <c r="CQ253" s="267"/>
      <c r="CR253" s="251"/>
      <c r="CS253" s="251"/>
      <c r="CT253" s="251"/>
      <c r="CU253" s="251"/>
      <c r="CV253" s="251"/>
      <c r="CW253" s="267"/>
      <c r="CX253" s="267"/>
      <c r="CY253" s="267"/>
      <c r="CZ253" s="251"/>
      <c r="DA253" s="251"/>
      <c r="DB253" s="251"/>
      <c r="DC253" s="251"/>
      <c r="DD253" s="251"/>
      <c r="DE253" s="267"/>
      <c r="DF253" s="267"/>
      <c r="DG253" s="267"/>
      <c r="DH253" s="251"/>
      <c r="DI253" s="251"/>
      <c r="DJ253" s="251"/>
      <c r="DK253" s="251"/>
      <c r="DL253" s="251"/>
      <c r="DM253" s="267"/>
      <c r="DN253" s="267"/>
      <c r="DO253" s="267"/>
      <c r="DP253" s="251"/>
      <c r="DQ253" s="251"/>
      <c r="DR253" s="251"/>
      <c r="DS253" s="251"/>
      <c r="DT253" s="251"/>
      <c r="DU253" s="267"/>
      <c r="DV253" s="267"/>
      <c r="DW253" s="267"/>
      <c r="DX253" s="251"/>
      <c r="DY253" s="251"/>
      <c r="DZ253" s="251"/>
      <c r="EA253" s="251"/>
      <c r="EB253" s="251"/>
      <c r="EC253" s="267"/>
      <c r="ED253" s="267"/>
      <c r="EE253" s="267"/>
      <c r="EF253" s="251"/>
      <c r="EG253" s="251"/>
      <c r="EH253" s="251"/>
      <c r="EI253" s="251"/>
      <c r="EJ253" s="251"/>
      <c r="EK253" s="267"/>
      <c r="EL253" s="267"/>
      <c r="EM253" s="267"/>
      <c r="EN253" s="251"/>
      <c r="EO253" s="251"/>
      <c r="EP253" s="251"/>
      <c r="EQ253" s="251"/>
      <c r="ER253" s="251"/>
      <c r="ES253" s="267"/>
      <c r="ET253" s="267"/>
      <c r="EU253" s="267"/>
      <c r="EV253" s="251"/>
      <c r="EW253" s="251"/>
      <c r="EX253" s="251"/>
      <c r="EY253" s="251"/>
      <c r="EZ253" s="251"/>
      <c r="FA253" s="267"/>
      <c r="FB253" s="267"/>
      <c r="FC253" s="267"/>
      <c r="FD253" s="251"/>
      <c r="FE253" s="251"/>
      <c r="FF253" s="251"/>
      <c r="FG253" s="251"/>
      <c r="FH253" s="251"/>
      <c r="FI253" s="267"/>
      <c r="FJ253" s="267"/>
      <c r="FK253" s="267"/>
      <c r="FL253" s="251"/>
      <c r="FM253" s="251"/>
      <c r="FN253" s="251"/>
      <c r="FO253" s="251"/>
      <c r="FP253" s="251"/>
      <c r="FQ253" s="267"/>
      <c r="FR253" s="267"/>
      <c r="FS253" s="267"/>
      <c r="FT253" s="251"/>
      <c r="FU253" s="251"/>
      <c r="FV253" s="251"/>
      <c r="FW253" s="251"/>
      <c r="FX253" s="251"/>
      <c r="FY253" s="267"/>
      <c r="FZ253" s="267"/>
      <c r="GA253" s="267"/>
      <c r="GB253" s="251"/>
      <c r="GC253" s="251"/>
      <c r="GD253" s="251"/>
      <c r="GE253" s="251"/>
      <c r="GF253" s="251"/>
      <c r="GG253" s="267"/>
      <c r="GH253" s="267"/>
      <c r="GI253" s="267"/>
      <c r="GJ253" s="251"/>
      <c r="GK253" s="251"/>
      <c r="GL253" s="251"/>
      <c r="GM253" s="251"/>
      <c r="GN253" s="251"/>
      <c r="GO253" s="267"/>
      <c r="GP253" s="267"/>
      <c r="GQ253" s="267"/>
      <c r="GR253" s="251"/>
      <c r="GS253" s="251"/>
      <c r="GT253" s="251"/>
      <c r="GU253" s="251"/>
      <c r="GV253" s="251"/>
      <c r="GW253" s="267"/>
      <c r="GX253" s="267"/>
      <c r="GY253" s="267"/>
      <c r="GZ253" s="251"/>
      <c r="HA253" s="251"/>
      <c r="HB253" s="251"/>
      <c r="HC253" s="251"/>
      <c r="HD253" s="251"/>
      <c r="HE253" s="267"/>
      <c r="HF253" s="267"/>
      <c r="HG253" s="267"/>
      <c r="HH253" s="251"/>
      <c r="HI253" s="251"/>
      <c r="HJ253" s="251"/>
      <c r="HK253" s="251"/>
      <c r="HL253" s="251"/>
      <c r="HM253" s="267"/>
      <c r="HN253" s="267"/>
      <c r="HO253" s="267"/>
      <c r="HP253" s="251"/>
      <c r="HQ253" s="251"/>
      <c r="HR253" s="251"/>
      <c r="HS253" s="251"/>
      <c r="HT253" s="251"/>
      <c r="HU253" s="267"/>
      <c r="HV253" s="267"/>
      <c r="HW253" s="267"/>
      <c r="HX253" s="251"/>
      <c r="HY253" s="251"/>
      <c r="HZ253" s="251"/>
      <c r="IA253" s="251"/>
      <c r="IB253" s="251"/>
      <c r="IC253" s="267"/>
      <c r="ID253" s="267"/>
      <c r="IE253" s="267"/>
      <c r="IF253" s="251"/>
      <c r="IG253" s="251"/>
      <c r="IH253" s="251"/>
      <c r="II253" s="251"/>
      <c r="IJ253" s="251"/>
      <c r="IK253" s="267"/>
      <c r="IL253" s="267"/>
      <c r="IM253" s="267"/>
      <c r="IN253" s="251"/>
      <c r="IO253" s="251"/>
      <c r="IP253" s="251"/>
      <c r="IQ253" s="251"/>
      <c r="IR253" s="251"/>
      <c r="IS253" s="267"/>
      <c r="IT253" s="267"/>
      <c r="IU253" s="267"/>
      <c r="IV253" s="251"/>
    </row>
    <row r="254" spans="1:256" ht="20.25">
      <c r="A254" s="251"/>
      <c r="B254" s="251"/>
      <c r="C254" s="251"/>
      <c r="D254" s="251"/>
      <c r="E254" s="257"/>
      <c r="F254" s="257"/>
      <c r="G254" s="257"/>
      <c r="H254" s="251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53"/>
      <c r="W254" s="267"/>
      <c r="X254" s="251"/>
      <c r="Y254" s="251"/>
      <c r="Z254" s="251"/>
      <c r="AA254" s="251"/>
      <c r="AB254" s="251"/>
      <c r="AC254" s="267"/>
      <c r="AD254" s="267"/>
      <c r="AE254" s="267"/>
      <c r="AF254" s="251"/>
      <c r="AG254" s="251"/>
      <c r="AH254" s="251"/>
      <c r="AI254" s="251"/>
      <c r="AJ254" s="251"/>
      <c r="AK254" s="267"/>
      <c r="AL254" s="267"/>
      <c r="AM254" s="267"/>
      <c r="AN254" s="251"/>
      <c r="AO254" s="251"/>
      <c r="AP254" s="251"/>
      <c r="AQ254" s="251"/>
      <c r="AR254" s="251"/>
      <c r="AS254" s="267"/>
      <c r="AT254" s="267"/>
      <c r="AU254" s="267"/>
      <c r="AV254" s="251"/>
      <c r="AW254" s="251"/>
      <c r="AX254" s="251"/>
      <c r="AY254" s="251"/>
      <c r="AZ254" s="251"/>
      <c r="BA254" s="267"/>
      <c r="BB254" s="267"/>
      <c r="BC254" s="267"/>
      <c r="BD254" s="251"/>
      <c r="BE254" s="251"/>
      <c r="BF254" s="251"/>
      <c r="BG254" s="251"/>
      <c r="BH254" s="251"/>
      <c r="BI254" s="267"/>
      <c r="BJ254" s="267"/>
      <c r="BK254" s="267"/>
      <c r="BL254" s="251"/>
      <c r="BM254" s="251"/>
      <c r="BN254" s="251"/>
      <c r="BO254" s="251"/>
      <c r="BP254" s="251"/>
      <c r="BQ254" s="267"/>
      <c r="BR254" s="267"/>
      <c r="BS254" s="267"/>
      <c r="BT254" s="251"/>
      <c r="BU254" s="251"/>
      <c r="BV254" s="251"/>
      <c r="BW254" s="251"/>
      <c r="BX254" s="251"/>
      <c r="BY254" s="267"/>
      <c r="BZ254" s="267"/>
      <c r="CA254" s="267"/>
      <c r="CB254" s="251"/>
      <c r="CC254" s="251"/>
      <c r="CD254" s="251"/>
      <c r="CE254" s="251"/>
      <c r="CF254" s="251"/>
      <c r="CG254" s="267"/>
      <c r="CH254" s="267"/>
      <c r="CI254" s="267"/>
      <c r="CJ254" s="251"/>
      <c r="CK254" s="251"/>
      <c r="CL254" s="251"/>
      <c r="CM254" s="251"/>
      <c r="CN254" s="251"/>
      <c r="CO254" s="267"/>
      <c r="CP254" s="267"/>
      <c r="CQ254" s="267"/>
      <c r="CR254" s="251"/>
      <c r="CS254" s="251"/>
      <c r="CT254" s="251"/>
      <c r="CU254" s="251"/>
      <c r="CV254" s="251"/>
      <c r="CW254" s="267"/>
      <c r="CX254" s="267"/>
      <c r="CY254" s="267"/>
      <c r="CZ254" s="251"/>
      <c r="DA254" s="251"/>
      <c r="DB254" s="251"/>
      <c r="DC254" s="251"/>
      <c r="DD254" s="251"/>
      <c r="DE254" s="267"/>
      <c r="DF254" s="267"/>
      <c r="DG254" s="267"/>
      <c r="DH254" s="251"/>
      <c r="DI254" s="251"/>
      <c r="DJ254" s="251"/>
      <c r="DK254" s="251"/>
      <c r="DL254" s="251"/>
      <c r="DM254" s="267"/>
      <c r="DN254" s="267"/>
      <c r="DO254" s="267"/>
      <c r="DP254" s="251"/>
      <c r="DQ254" s="251"/>
      <c r="DR254" s="251"/>
      <c r="DS254" s="251"/>
      <c r="DT254" s="251"/>
      <c r="DU254" s="267"/>
      <c r="DV254" s="267"/>
      <c r="DW254" s="267"/>
      <c r="DX254" s="251"/>
      <c r="DY254" s="251"/>
      <c r="DZ254" s="251"/>
      <c r="EA254" s="251"/>
      <c r="EB254" s="251"/>
      <c r="EC254" s="267"/>
      <c r="ED254" s="267"/>
      <c r="EE254" s="267"/>
      <c r="EF254" s="251"/>
      <c r="EG254" s="251"/>
      <c r="EH254" s="251"/>
      <c r="EI254" s="251"/>
      <c r="EJ254" s="251"/>
      <c r="EK254" s="267"/>
      <c r="EL254" s="267"/>
      <c r="EM254" s="267"/>
      <c r="EN254" s="251"/>
      <c r="EO254" s="251"/>
      <c r="EP254" s="251"/>
      <c r="EQ254" s="251"/>
      <c r="ER254" s="251"/>
      <c r="ES254" s="267"/>
      <c r="ET254" s="267"/>
      <c r="EU254" s="267"/>
      <c r="EV254" s="251"/>
      <c r="EW254" s="251"/>
      <c r="EX254" s="251"/>
      <c r="EY254" s="251"/>
      <c r="EZ254" s="251"/>
      <c r="FA254" s="267"/>
      <c r="FB254" s="267"/>
      <c r="FC254" s="267"/>
      <c r="FD254" s="251"/>
      <c r="FE254" s="251"/>
      <c r="FF254" s="251"/>
      <c r="FG254" s="251"/>
      <c r="FH254" s="251"/>
      <c r="FI254" s="267"/>
      <c r="FJ254" s="267"/>
      <c r="FK254" s="267"/>
      <c r="FL254" s="251"/>
      <c r="FM254" s="251"/>
      <c r="FN254" s="251"/>
      <c r="FO254" s="251"/>
      <c r="FP254" s="251"/>
      <c r="FQ254" s="267"/>
      <c r="FR254" s="267"/>
      <c r="FS254" s="267"/>
      <c r="FT254" s="251"/>
      <c r="FU254" s="251"/>
      <c r="FV254" s="251"/>
      <c r="FW254" s="251"/>
      <c r="FX254" s="251"/>
      <c r="FY254" s="267"/>
      <c r="FZ254" s="267"/>
      <c r="GA254" s="267"/>
      <c r="GB254" s="251"/>
      <c r="GC254" s="251"/>
      <c r="GD254" s="251"/>
      <c r="GE254" s="251"/>
      <c r="GF254" s="251"/>
      <c r="GG254" s="267"/>
      <c r="GH254" s="267"/>
      <c r="GI254" s="267"/>
      <c r="GJ254" s="251"/>
      <c r="GK254" s="251"/>
      <c r="GL254" s="251"/>
      <c r="GM254" s="251"/>
      <c r="GN254" s="251"/>
      <c r="GO254" s="267"/>
      <c r="GP254" s="267"/>
      <c r="GQ254" s="267"/>
      <c r="GR254" s="251"/>
      <c r="GS254" s="251"/>
      <c r="GT254" s="251"/>
      <c r="GU254" s="251"/>
      <c r="GV254" s="251"/>
      <c r="GW254" s="267"/>
      <c r="GX254" s="267"/>
      <c r="GY254" s="267"/>
      <c r="GZ254" s="251"/>
      <c r="HA254" s="251"/>
      <c r="HB254" s="251"/>
      <c r="HC254" s="251"/>
      <c r="HD254" s="251"/>
      <c r="HE254" s="267"/>
      <c r="HF254" s="267"/>
      <c r="HG254" s="267"/>
      <c r="HH254" s="251"/>
      <c r="HI254" s="251"/>
      <c r="HJ254" s="251"/>
      <c r="HK254" s="251"/>
      <c r="HL254" s="251"/>
      <c r="HM254" s="267"/>
      <c r="HN254" s="267"/>
      <c r="HO254" s="267"/>
      <c r="HP254" s="251"/>
      <c r="HQ254" s="251"/>
      <c r="HR254" s="251"/>
      <c r="HS254" s="251"/>
      <c r="HT254" s="251"/>
      <c r="HU254" s="267"/>
      <c r="HV254" s="267"/>
      <c r="HW254" s="267"/>
      <c r="HX254" s="251"/>
      <c r="HY254" s="251"/>
      <c r="HZ254" s="251"/>
      <c r="IA254" s="251"/>
      <c r="IB254" s="251"/>
      <c r="IC254" s="267"/>
      <c r="ID254" s="267"/>
      <c r="IE254" s="267"/>
      <c r="IF254" s="251"/>
      <c r="IG254" s="251"/>
      <c r="IH254" s="251"/>
      <c r="II254" s="251"/>
      <c r="IJ254" s="251"/>
      <c r="IK254" s="267"/>
      <c r="IL254" s="267"/>
      <c r="IM254" s="267"/>
      <c r="IN254" s="251"/>
      <c r="IO254" s="251"/>
      <c r="IP254" s="251"/>
      <c r="IQ254" s="251"/>
      <c r="IR254" s="251"/>
      <c r="IS254" s="267"/>
      <c r="IT254" s="267"/>
      <c r="IU254" s="267"/>
      <c r="IV254" s="251"/>
    </row>
    <row r="255" spans="1:256" ht="20.25">
      <c r="A255" s="251"/>
      <c r="B255" s="251"/>
      <c r="C255" s="251"/>
      <c r="D255" s="251"/>
      <c r="E255" s="257"/>
      <c r="F255" s="257"/>
      <c r="G255" s="257"/>
      <c r="H255" s="251"/>
      <c r="I255" s="320"/>
      <c r="J255" s="252"/>
      <c r="K255" s="252"/>
      <c r="L255" s="252"/>
      <c r="M255" s="252"/>
      <c r="N255" s="252"/>
      <c r="O255" s="252"/>
      <c r="P255" s="252"/>
      <c r="Q255" s="252"/>
      <c r="R255" s="252"/>
      <c r="S255" s="252"/>
      <c r="T255" s="253"/>
      <c r="W255" s="267"/>
      <c r="X255" s="251"/>
      <c r="Y255" s="251"/>
      <c r="Z255" s="251"/>
      <c r="AA255" s="251"/>
      <c r="AB255" s="251"/>
      <c r="AC255" s="267"/>
      <c r="AD255" s="267"/>
      <c r="AE255" s="267"/>
      <c r="AF255" s="251"/>
      <c r="AG255" s="251"/>
      <c r="AH255" s="251"/>
      <c r="AI255" s="251"/>
      <c r="AJ255" s="251"/>
      <c r="AK255" s="267"/>
      <c r="AL255" s="267"/>
      <c r="AM255" s="267"/>
      <c r="AN255" s="251"/>
      <c r="AO255" s="251"/>
      <c r="AP255" s="251"/>
      <c r="AQ255" s="251"/>
      <c r="AR255" s="251"/>
      <c r="AS255" s="267"/>
      <c r="AT255" s="267"/>
      <c r="AU255" s="267"/>
      <c r="AV255" s="251"/>
      <c r="AW255" s="251"/>
      <c r="AX255" s="251"/>
      <c r="AY255" s="251"/>
      <c r="AZ255" s="251"/>
      <c r="BA255" s="267"/>
      <c r="BB255" s="267"/>
      <c r="BC255" s="267"/>
      <c r="BD255" s="251"/>
      <c r="BE255" s="251"/>
      <c r="BF255" s="251"/>
      <c r="BG255" s="251"/>
      <c r="BH255" s="251"/>
      <c r="BI255" s="267"/>
      <c r="BJ255" s="267"/>
      <c r="BK255" s="267"/>
      <c r="BL255" s="251"/>
      <c r="BM255" s="251"/>
      <c r="BN255" s="251"/>
      <c r="BO255" s="251"/>
      <c r="BP255" s="251"/>
      <c r="BQ255" s="267"/>
      <c r="BR255" s="267"/>
      <c r="BS255" s="267"/>
      <c r="BT255" s="251"/>
      <c r="BU255" s="251"/>
      <c r="BV255" s="251"/>
      <c r="BW255" s="251"/>
      <c r="BX255" s="251"/>
      <c r="BY255" s="267"/>
      <c r="BZ255" s="267"/>
      <c r="CA255" s="267"/>
      <c r="CB255" s="251"/>
      <c r="CC255" s="251"/>
      <c r="CD255" s="251"/>
      <c r="CE255" s="251"/>
      <c r="CF255" s="251"/>
      <c r="CG255" s="267"/>
      <c r="CH255" s="267"/>
      <c r="CI255" s="267"/>
      <c r="CJ255" s="251"/>
      <c r="CK255" s="251"/>
      <c r="CL255" s="251"/>
      <c r="CM255" s="251"/>
      <c r="CN255" s="251"/>
      <c r="CO255" s="267"/>
      <c r="CP255" s="267"/>
      <c r="CQ255" s="267"/>
      <c r="CR255" s="251"/>
      <c r="CS255" s="251"/>
      <c r="CT255" s="251"/>
      <c r="CU255" s="251"/>
      <c r="CV255" s="251"/>
      <c r="CW255" s="267"/>
      <c r="CX255" s="267"/>
      <c r="CY255" s="267"/>
      <c r="CZ255" s="251"/>
      <c r="DA255" s="251"/>
      <c r="DB255" s="251"/>
      <c r="DC255" s="251"/>
      <c r="DD255" s="251"/>
      <c r="DE255" s="267"/>
      <c r="DF255" s="267"/>
      <c r="DG255" s="267"/>
      <c r="DH255" s="251"/>
      <c r="DI255" s="251"/>
      <c r="DJ255" s="251"/>
      <c r="DK255" s="251"/>
      <c r="DL255" s="251"/>
      <c r="DM255" s="267"/>
      <c r="DN255" s="267"/>
      <c r="DO255" s="267"/>
      <c r="DP255" s="251"/>
      <c r="DQ255" s="251"/>
      <c r="DR255" s="251"/>
      <c r="DS255" s="251"/>
      <c r="DT255" s="251"/>
      <c r="DU255" s="267"/>
      <c r="DV255" s="267"/>
      <c r="DW255" s="267"/>
      <c r="DX255" s="251"/>
      <c r="DY255" s="251"/>
      <c r="DZ255" s="251"/>
      <c r="EA255" s="251"/>
      <c r="EB255" s="251"/>
      <c r="EC255" s="267"/>
      <c r="ED255" s="267"/>
      <c r="EE255" s="267"/>
      <c r="EF255" s="251"/>
      <c r="EG255" s="251"/>
      <c r="EH255" s="251"/>
      <c r="EI255" s="251"/>
      <c r="EJ255" s="251"/>
      <c r="EK255" s="267"/>
      <c r="EL255" s="267"/>
      <c r="EM255" s="267"/>
      <c r="EN255" s="251"/>
      <c r="EO255" s="251"/>
      <c r="EP255" s="251"/>
      <c r="EQ255" s="251"/>
      <c r="ER255" s="251"/>
      <c r="ES255" s="267"/>
      <c r="ET255" s="267"/>
      <c r="EU255" s="267"/>
      <c r="EV255" s="251"/>
      <c r="EW255" s="251"/>
      <c r="EX255" s="251"/>
      <c r="EY255" s="251"/>
      <c r="EZ255" s="251"/>
      <c r="FA255" s="267"/>
      <c r="FB255" s="267"/>
      <c r="FC255" s="267"/>
      <c r="FD255" s="251"/>
      <c r="FE255" s="251"/>
      <c r="FF255" s="251"/>
      <c r="FG255" s="251"/>
      <c r="FH255" s="251"/>
      <c r="FI255" s="267"/>
      <c r="FJ255" s="267"/>
      <c r="FK255" s="267"/>
      <c r="FL255" s="251"/>
      <c r="FM255" s="251"/>
      <c r="FN255" s="251"/>
      <c r="FO255" s="251"/>
      <c r="FP255" s="251"/>
      <c r="FQ255" s="267"/>
      <c r="FR255" s="267"/>
      <c r="FS255" s="267"/>
      <c r="FT255" s="251"/>
      <c r="FU255" s="251"/>
      <c r="FV255" s="251"/>
      <c r="FW255" s="251"/>
      <c r="FX255" s="251"/>
      <c r="FY255" s="267"/>
      <c r="FZ255" s="267"/>
      <c r="GA255" s="267"/>
      <c r="GB255" s="251"/>
      <c r="GC255" s="251"/>
      <c r="GD255" s="251"/>
      <c r="GE255" s="251"/>
      <c r="GF255" s="251"/>
      <c r="GG255" s="267"/>
      <c r="GH255" s="267"/>
      <c r="GI255" s="267"/>
      <c r="GJ255" s="251"/>
      <c r="GK255" s="251"/>
      <c r="GL255" s="251"/>
      <c r="GM255" s="251"/>
      <c r="GN255" s="251"/>
      <c r="GO255" s="267"/>
      <c r="GP255" s="267"/>
      <c r="GQ255" s="267"/>
      <c r="GR255" s="251"/>
      <c r="GS255" s="251"/>
      <c r="GT255" s="251"/>
      <c r="GU255" s="251"/>
      <c r="GV255" s="251"/>
      <c r="GW255" s="267"/>
      <c r="GX255" s="267"/>
      <c r="GY255" s="267"/>
      <c r="GZ255" s="251"/>
      <c r="HA255" s="251"/>
      <c r="HB255" s="251"/>
      <c r="HC255" s="251"/>
      <c r="HD255" s="251"/>
      <c r="HE255" s="267"/>
      <c r="HF255" s="267"/>
      <c r="HG255" s="267"/>
      <c r="HH255" s="251"/>
      <c r="HI255" s="251"/>
      <c r="HJ255" s="251"/>
      <c r="HK255" s="251"/>
      <c r="HL255" s="251"/>
      <c r="HM255" s="267"/>
      <c r="HN255" s="267"/>
      <c r="HO255" s="267"/>
      <c r="HP255" s="251"/>
      <c r="HQ255" s="251"/>
      <c r="HR255" s="251"/>
      <c r="HS255" s="251"/>
      <c r="HT255" s="251"/>
      <c r="HU255" s="267"/>
      <c r="HV255" s="267"/>
      <c r="HW255" s="267"/>
      <c r="HX255" s="251"/>
      <c r="HY255" s="251"/>
      <c r="HZ255" s="251"/>
      <c r="IA255" s="251"/>
      <c r="IB255" s="251"/>
      <c r="IC255" s="267"/>
      <c r="ID255" s="267"/>
      <c r="IE255" s="267"/>
      <c r="IF255" s="251"/>
      <c r="IG255" s="251"/>
      <c r="IH255" s="251"/>
      <c r="II255" s="251"/>
      <c r="IJ255" s="251"/>
      <c r="IK255" s="267"/>
      <c r="IL255" s="267"/>
      <c r="IM255" s="267"/>
      <c r="IN255" s="251"/>
      <c r="IO255" s="251"/>
      <c r="IP255" s="251"/>
      <c r="IQ255" s="251"/>
      <c r="IR255" s="251"/>
      <c r="IS255" s="267"/>
      <c r="IT255" s="267"/>
      <c r="IU255" s="267"/>
      <c r="IV255" s="251"/>
    </row>
    <row r="256" spans="1:256" ht="20.25">
      <c r="A256" s="251"/>
      <c r="B256" s="251"/>
      <c r="C256" s="251"/>
      <c r="D256" s="251"/>
      <c r="E256" s="257"/>
      <c r="F256" s="257"/>
      <c r="G256" s="257"/>
      <c r="H256" s="251"/>
      <c r="I256" s="251"/>
      <c r="J256" s="251"/>
      <c r="K256" s="251"/>
      <c r="L256" s="251"/>
      <c r="M256" s="257"/>
      <c r="N256" s="257"/>
      <c r="O256" s="257"/>
      <c r="P256" s="251"/>
      <c r="Q256" s="251"/>
      <c r="R256" s="251"/>
      <c r="S256" s="251"/>
      <c r="T256" s="266"/>
      <c r="U256" s="257"/>
      <c r="V256" s="257"/>
      <c r="W256" s="267"/>
      <c r="X256" s="251"/>
      <c r="Y256" s="251"/>
      <c r="Z256" s="251"/>
      <c r="AA256" s="251"/>
      <c r="AB256" s="251"/>
      <c r="AC256" s="267"/>
      <c r="AD256" s="267"/>
      <c r="AE256" s="267"/>
      <c r="AF256" s="251"/>
      <c r="AG256" s="251"/>
      <c r="AH256" s="251"/>
      <c r="AI256" s="251"/>
      <c r="AJ256" s="251"/>
      <c r="AK256" s="267"/>
      <c r="AL256" s="267"/>
      <c r="AM256" s="267"/>
      <c r="AN256" s="251"/>
      <c r="AO256" s="251"/>
      <c r="AP256" s="251"/>
      <c r="AQ256" s="251"/>
      <c r="AR256" s="251"/>
      <c r="AS256" s="267"/>
      <c r="AT256" s="267"/>
      <c r="AU256" s="267"/>
      <c r="AV256" s="251"/>
      <c r="AW256" s="251"/>
      <c r="AX256" s="251"/>
      <c r="AY256" s="251"/>
      <c r="AZ256" s="251"/>
      <c r="BA256" s="267"/>
      <c r="BB256" s="267"/>
      <c r="BC256" s="267"/>
      <c r="BD256" s="251"/>
      <c r="BE256" s="251"/>
      <c r="BF256" s="251"/>
      <c r="BG256" s="251"/>
      <c r="BH256" s="251"/>
      <c r="BI256" s="267"/>
      <c r="BJ256" s="267"/>
      <c r="BK256" s="267"/>
      <c r="BL256" s="251"/>
      <c r="BM256" s="251"/>
      <c r="BN256" s="251"/>
      <c r="BO256" s="251"/>
      <c r="BP256" s="251"/>
      <c r="BQ256" s="267"/>
      <c r="BR256" s="267"/>
      <c r="BS256" s="267"/>
      <c r="BT256" s="251"/>
      <c r="BU256" s="251"/>
      <c r="BV256" s="251"/>
      <c r="BW256" s="251"/>
      <c r="BX256" s="251"/>
      <c r="BY256" s="267"/>
      <c r="BZ256" s="267"/>
      <c r="CA256" s="267"/>
      <c r="CB256" s="251"/>
      <c r="CC256" s="251"/>
      <c r="CD256" s="251"/>
      <c r="CE256" s="251"/>
      <c r="CF256" s="251"/>
      <c r="CG256" s="267"/>
      <c r="CH256" s="267"/>
      <c r="CI256" s="267"/>
      <c r="CJ256" s="251"/>
      <c r="CK256" s="251"/>
      <c r="CL256" s="251"/>
      <c r="CM256" s="251"/>
      <c r="CN256" s="251"/>
      <c r="CO256" s="267"/>
      <c r="CP256" s="267"/>
      <c r="CQ256" s="267"/>
      <c r="CR256" s="251"/>
      <c r="CS256" s="251"/>
      <c r="CT256" s="251"/>
      <c r="CU256" s="251"/>
      <c r="CV256" s="251"/>
      <c r="CW256" s="267"/>
      <c r="CX256" s="267"/>
      <c r="CY256" s="267"/>
      <c r="CZ256" s="251"/>
      <c r="DA256" s="251"/>
      <c r="DB256" s="251"/>
      <c r="DC256" s="251"/>
      <c r="DD256" s="251"/>
      <c r="DE256" s="267"/>
      <c r="DF256" s="267"/>
      <c r="DG256" s="267"/>
      <c r="DH256" s="251"/>
      <c r="DI256" s="251"/>
      <c r="DJ256" s="251"/>
      <c r="DK256" s="251"/>
      <c r="DL256" s="251"/>
      <c r="DM256" s="267"/>
      <c r="DN256" s="267"/>
      <c r="DO256" s="267"/>
      <c r="DP256" s="251"/>
      <c r="DQ256" s="251"/>
      <c r="DR256" s="251"/>
      <c r="DS256" s="251"/>
      <c r="DT256" s="251"/>
      <c r="DU256" s="267"/>
      <c r="DV256" s="267"/>
      <c r="DW256" s="267"/>
      <c r="DX256" s="251"/>
      <c r="DY256" s="251"/>
      <c r="DZ256" s="251"/>
      <c r="EA256" s="251"/>
      <c r="EB256" s="251"/>
      <c r="EC256" s="267"/>
      <c r="ED256" s="267"/>
      <c r="EE256" s="267"/>
      <c r="EF256" s="251"/>
      <c r="EG256" s="251"/>
      <c r="EH256" s="251"/>
      <c r="EI256" s="251"/>
      <c r="EJ256" s="251"/>
      <c r="EK256" s="267"/>
      <c r="EL256" s="267"/>
      <c r="EM256" s="267"/>
      <c r="EN256" s="251"/>
      <c r="EO256" s="251"/>
      <c r="EP256" s="251"/>
      <c r="EQ256" s="251"/>
      <c r="ER256" s="251"/>
      <c r="ES256" s="267"/>
      <c r="ET256" s="267"/>
      <c r="EU256" s="267"/>
      <c r="EV256" s="251"/>
      <c r="EW256" s="251"/>
      <c r="EX256" s="251"/>
      <c r="EY256" s="251"/>
      <c r="EZ256" s="251"/>
      <c r="FA256" s="267"/>
      <c r="FB256" s="267"/>
      <c r="FC256" s="267"/>
      <c r="FD256" s="251"/>
      <c r="FE256" s="251"/>
      <c r="FF256" s="251"/>
      <c r="FG256" s="251"/>
      <c r="FH256" s="251"/>
      <c r="FI256" s="267"/>
      <c r="FJ256" s="267"/>
      <c r="FK256" s="267"/>
      <c r="FL256" s="251"/>
      <c r="FM256" s="251"/>
      <c r="FN256" s="251"/>
      <c r="FO256" s="251"/>
      <c r="FP256" s="251"/>
      <c r="FQ256" s="267"/>
      <c r="FR256" s="267"/>
      <c r="FS256" s="267"/>
      <c r="FT256" s="251"/>
      <c r="FU256" s="251"/>
      <c r="FV256" s="251"/>
      <c r="FW256" s="251"/>
      <c r="FX256" s="251"/>
      <c r="FY256" s="267"/>
      <c r="FZ256" s="267"/>
      <c r="GA256" s="267"/>
      <c r="GB256" s="251"/>
      <c r="GC256" s="251"/>
      <c r="GD256" s="251"/>
      <c r="GE256" s="251"/>
      <c r="GF256" s="251"/>
      <c r="GG256" s="267"/>
      <c r="GH256" s="267"/>
      <c r="GI256" s="267"/>
      <c r="GJ256" s="251"/>
      <c r="GK256" s="251"/>
      <c r="GL256" s="251"/>
      <c r="GM256" s="251"/>
      <c r="GN256" s="251"/>
      <c r="GO256" s="267"/>
      <c r="GP256" s="267"/>
      <c r="GQ256" s="267"/>
      <c r="GR256" s="251"/>
      <c r="GS256" s="251"/>
      <c r="GT256" s="251"/>
      <c r="GU256" s="251"/>
      <c r="GV256" s="251"/>
      <c r="GW256" s="267"/>
      <c r="GX256" s="267"/>
      <c r="GY256" s="267"/>
      <c r="GZ256" s="251"/>
      <c r="HA256" s="251"/>
      <c r="HB256" s="251"/>
      <c r="HC256" s="251"/>
      <c r="HD256" s="251"/>
      <c r="HE256" s="267"/>
      <c r="HF256" s="267"/>
      <c r="HG256" s="267"/>
      <c r="HH256" s="251"/>
      <c r="HI256" s="251"/>
      <c r="HJ256" s="251"/>
      <c r="HK256" s="251"/>
      <c r="HL256" s="251"/>
      <c r="HM256" s="267"/>
      <c r="HN256" s="267"/>
      <c r="HO256" s="267"/>
      <c r="HP256" s="251"/>
      <c r="HQ256" s="251"/>
      <c r="HR256" s="251"/>
      <c r="HS256" s="251"/>
      <c r="HT256" s="251"/>
      <c r="HU256" s="267"/>
      <c r="HV256" s="267"/>
      <c r="HW256" s="267"/>
      <c r="HX256" s="251"/>
      <c r="HY256" s="251"/>
      <c r="HZ256" s="251"/>
      <c r="IA256" s="251"/>
      <c r="IB256" s="251"/>
      <c r="IC256" s="267"/>
      <c r="ID256" s="267"/>
      <c r="IE256" s="267"/>
      <c r="IF256" s="251"/>
      <c r="IG256" s="251"/>
      <c r="IH256" s="251"/>
      <c r="II256" s="251"/>
      <c r="IJ256" s="251"/>
      <c r="IK256" s="267"/>
      <c r="IL256" s="267"/>
      <c r="IM256" s="267"/>
      <c r="IN256" s="251"/>
      <c r="IO256" s="251"/>
      <c r="IP256" s="251"/>
      <c r="IQ256" s="251"/>
      <c r="IR256" s="251"/>
      <c r="IS256" s="267"/>
      <c r="IT256" s="267"/>
      <c r="IU256" s="267"/>
      <c r="IV256" s="251"/>
    </row>
    <row r="257" spans="1:256" ht="20.25">
      <c r="A257" s="251"/>
      <c r="B257" s="251"/>
      <c r="C257" s="251"/>
      <c r="D257" s="251"/>
      <c r="E257" s="257"/>
      <c r="F257" s="257"/>
      <c r="G257" s="257"/>
      <c r="H257" s="251"/>
      <c r="I257" s="251"/>
      <c r="J257" s="251"/>
      <c r="K257" s="251"/>
      <c r="L257" s="251"/>
      <c r="M257" s="257"/>
      <c r="N257" s="257"/>
      <c r="O257" s="257"/>
      <c r="P257" s="251"/>
      <c r="Q257" s="251"/>
      <c r="R257" s="251"/>
      <c r="S257" s="251"/>
      <c r="T257" s="266"/>
      <c r="U257" s="257"/>
      <c r="V257" s="257"/>
      <c r="W257" s="267"/>
      <c r="X257" s="251"/>
      <c r="Y257" s="251"/>
      <c r="Z257" s="251"/>
      <c r="AA257" s="251"/>
      <c r="AB257" s="251"/>
      <c r="AC257" s="267"/>
      <c r="AD257" s="267"/>
      <c r="AE257" s="267"/>
      <c r="AF257" s="251"/>
      <c r="AG257" s="251"/>
      <c r="AH257" s="251"/>
      <c r="AI257" s="251"/>
      <c r="AJ257" s="251"/>
      <c r="AK257" s="267"/>
      <c r="AL257" s="267"/>
      <c r="AM257" s="267"/>
      <c r="AN257" s="251"/>
      <c r="AO257" s="251"/>
      <c r="AP257" s="251"/>
      <c r="AQ257" s="251"/>
      <c r="AR257" s="251"/>
      <c r="AS257" s="267"/>
      <c r="AT257" s="267"/>
      <c r="AU257" s="267"/>
      <c r="AV257" s="251"/>
      <c r="AW257" s="251"/>
      <c r="AX257" s="251"/>
      <c r="AY257" s="251"/>
      <c r="AZ257" s="251"/>
      <c r="BA257" s="267"/>
      <c r="BB257" s="267"/>
      <c r="BC257" s="267"/>
      <c r="BD257" s="251"/>
      <c r="BE257" s="251"/>
      <c r="BF257" s="251"/>
      <c r="BG257" s="251"/>
      <c r="BH257" s="251"/>
      <c r="BI257" s="267"/>
      <c r="BJ257" s="267"/>
      <c r="BK257" s="267"/>
      <c r="BL257" s="251"/>
      <c r="BM257" s="251"/>
      <c r="BN257" s="251"/>
      <c r="BO257" s="251"/>
      <c r="BP257" s="251"/>
      <c r="BQ257" s="267"/>
      <c r="BR257" s="267"/>
      <c r="BS257" s="267"/>
      <c r="BT257" s="251"/>
      <c r="BU257" s="251"/>
      <c r="BV257" s="251"/>
      <c r="BW257" s="251"/>
      <c r="BX257" s="251"/>
      <c r="BY257" s="267"/>
      <c r="BZ257" s="267"/>
      <c r="CA257" s="267"/>
      <c r="CB257" s="251"/>
      <c r="CC257" s="251"/>
      <c r="CD257" s="251"/>
      <c r="CE257" s="251"/>
      <c r="CF257" s="251"/>
      <c r="CG257" s="267"/>
      <c r="CH257" s="267"/>
      <c r="CI257" s="267"/>
      <c r="CJ257" s="251"/>
      <c r="CK257" s="251"/>
      <c r="CL257" s="251"/>
      <c r="CM257" s="251"/>
      <c r="CN257" s="251"/>
      <c r="CO257" s="267"/>
      <c r="CP257" s="267"/>
      <c r="CQ257" s="267"/>
      <c r="CR257" s="251"/>
      <c r="CS257" s="251"/>
      <c r="CT257" s="251"/>
      <c r="CU257" s="251"/>
      <c r="CV257" s="251"/>
      <c r="CW257" s="267"/>
      <c r="CX257" s="267"/>
      <c r="CY257" s="267"/>
      <c r="CZ257" s="251"/>
      <c r="DA257" s="251"/>
      <c r="DB257" s="251"/>
      <c r="DC257" s="251"/>
      <c r="DD257" s="251"/>
      <c r="DE257" s="267"/>
      <c r="DF257" s="267"/>
      <c r="DG257" s="267"/>
      <c r="DH257" s="251"/>
      <c r="DI257" s="251"/>
      <c r="DJ257" s="251"/>
      <c r="DK257" s="251"/>
      <c r="DL257" s="251"/>
      <c r="DM257" s="267"/>
      <c r="DN257" s="267"/>
      <c r="DO257" s="267"/>
      <c r="DP257" s="251"/>
      <c r="DQ257" s="251"/>
      <c r="DR257" s="251"/>
      <c r="DS257" s="251"/>
      <c r="DT257" s="251"/>
      <c r="DU257" s="267"/>
      <c r="DV257" s="267"/>
      <c r="DW257" s="267"/>
      <c r="DX257" s="251"/>
      <c r="DY257" s="251"/>
      <c r="DZ257" s="251"/>
      <c r="EA257" s="251"/>
      <c r="EB257" s="251"/>
      <c r="EC257" s="267"/>
      <c r="ED257" s="267"/>
      <c r="EE257" s="267"/>
      <c r="EF257" s="251"/>
      <c r="EG257" s="251"/>
      <c r="EH257" s="251"/>
      <c r="EI257" s="251"/>
      <c r="EJ257" s="251"/>
      <c r="EK257" s="267"/>
      <c r="EL257" s="267"/>
      <c r="EM257" s="267"/>
      <c r="EN257" s="251"/>
      <c r="EO257" s="251"/>
      <c r="EP257" s="251"/>
      <c r="EQ257" s="251"/>
      <c r="ER257" s="251"/>
      <c r="ES257" s="267"/>
      <c r="ET257" s="267"/>
      <c r="EU257" s="267"/>
      <c r="EV257" s="251"/>
      <c r="EW257" s="251"/>
      <c r="EX257" s="251"/>
      <c r="EY257" s="251"/>
      <c r="EZ257" s="251"/>
      <c r="FA257" s="267"/>
      <c r="FB257" s="267"/>
      <c r="FC257" s="267"/>
      <c r="FD257" s="251"/>
      <c r="FE257" s="251"/>
      <c r="FF257" s="251"/>
      <c r="FG257" s="251"/>
      <c r="FH257" s="251"/>
      <c r="FI257" s="267"/>
      <c r="FJ257" s="267"/>
      <c r="FK257" s="267"/>
      <c r="FL257" s="251"/>
      <c r="FM257" s="251"/>
      <c r="FN257" s="251"/>
      <c r="FO257" s="251"/>
      <c r="FP257" s="251"/>
      <c r="FQ257" s="267"/>
      <c r="FR257" s="267"/>
      <c r="FS257" s="267"/>
      <c r="FT257" s="251"/>
      <c r="FU257" s="251"/>
      <c r="FV257" s="251"/>
      <c r="FW257" s="251"/>
      <c r="FX257" s="251"/>
      <c r="FY257" s="267"/>
      <c r="FZ257" s="267"/>
      <c r="GA257" s="267"/>
      <c r="GB257" s="251"/>
      <c r="GC257" s="251"/>
      <c r="GD257" s="251"/>
      <c r="GE257" s="251"/>
      <c r="GF257" s="251"/>
      <c r="GG257" s="267"/>
      <c r="GH257" s="267"/>
      <c r="GI257" s="267"/>
      <c r="GJ257" s="251"/>
      <c r="GK257" s="251"/>
      <c r="GL257" s="251"/>
      <c r="GM257" s="251"/>
      <c r="GN257" s="251"/>
      <c r="GO257" s="267"/>
      <c r="GP257" s="267"/>
      <c r="GQ257" s="267"/>
      <c r="GR257" s="251"/>
      <c r="GS257" s="251"/>
      <c r="GT257" s="251"/>
      <c r="GU257" s="251"/>
      <c r="GV257" s="251"/>
      <c r="GW257" s="267"/>
      <c r="GX257" s="267"/>
      <c r="GY257" s="267"/>
      <c r="GZ257" s="251"/>
      <c r="HA257" s="251"/>
      <c r="HB257" s="251"/>
      <c r="HC257" s="251"/>
      <c r="HD257" s="251"/>
      <c r="HE257" s="267"/>
      <c r="HF257" s="267"/>
      <c r="HG257" s="267"/>
      <c r="HH257" s="251"/>
      <c r="HI257" s="251"/>
      <c r="HJ257" s="251"/>
      <c r="HK257" s="251"/>
      <c r="HL257" s="251"/>
      <c r="HM257" s="267"/>
      <c r="HN257" s="267"/>
      <c r="HO257" s="267"/>
      <c r="HP257" s="251"/>
      <c r="HQ257" s="251"/>
      <c r="HR257" s="251"/>
      <c r="HS257" s="251"/>
      <c r="HT257" s="251"/>
      <c r="HU257" s="267"/>
      <c r="HV257" s="267"/>
      <c r="HW257" s="267"/>
      <c r="HX257" s="251"/>
      <c r="HY257" s="251"/>
      <c r="HZ257" s="251"/>
      <c r="IA257" s="251"/>
      <c r="IB257" s="251"/>
      <c r="IC257" s="267"/>
      <c r="ID257" s="267"/>
      <c r="IE257" s="267"/>
      <c r="IF257" s="251"/>
      <c r="IG257" s="251"/>
      <c r="IH257" s="251"/>
      <c r="II257" s="251"/>
      <c r="IJ257" s="251"/>
      <c r="IK257" s="267"/>
      <c r="IL257" s="267"/>
      <c r="IM257" s="267"/>
      <c r="IN257" s="251"/>
      <c r="IO257" s="251"/>
      <c r="IP257" s="251"/>
      <c r="IQ257" s="251"/>
      <c r="IR257" s="251"/>
      <c r="IS257" s="267"/>
      <c r="IT257" s="267"/>
      <c r="IU257" s="267"/>
      <c r="IV257" s="251"/>
    </row>
    <row r="258" spans="1:256" ht="20.25">
      <c r="A258" s="460" t="s">
        <v>97</v>
      </c>
      <c r="B258" s="460"/>
      <c r="C258" s="460"/>
      <c r="D258" s="460"/>
      <c r="E258" s="460"/>
      <c r="F258" s="460"/>
      <c r="G258" s="460"/>
      <c r="H258" s="460"/>
      <c r="I258" s="251"/>
      <c r="J258" s="251"/>
      <c r="K258" s="251"/>
      <c r="L258" s="251"/>
      <c r="M258" s="257"/>
      <c r="N258" s="257"/>
      <c r="O258" s="257"/>
      <c r="P258" s="251"/>
      <c r="Q258" s="251"/>
      <c r="R258" s="251"/>
      <c r="S258" s="251"/>
      <c r="T258" s="266"/>
      <c r="U258" s="257"/>
      <c r="V258" s="257"/>
      <c r="W258" s="267"/>
      <c r="X258" s="251"/>
      <c r="Y258" s="251"/>
      <c r="Z258" s="251"/>
      <c r="AA258" s="251"/>
      <c r="AB258" s="251"/>
      <c r="AC258" s="267"/>
      <c r="AD258" s="267"/>
      <c r="AE258" s="267"/>
      <c r="AF258" s="251"/>
      <c r="AG258" s="251"/>
      <c r="AH258" s="251"/>
      <c r="AI258" s="251"/>
      <c r="AJ258" s="251"/>
      <c r="AK258" s="267"/>
      <c r="AL258" s="267"/>
      <c r="AM258" s="267"/>
      <c r="AN258" s="251"/>
      <c r="AO258" s="251"/>
      <c r="AP258" s="251"/>
      <c r="AQ258" s="251"/>
      <c r="AR258" s="251"/>
      <c r="AS258" s="267"/>
      <c r="AT258" s="267"/>
      <c r="AU258" s="267"/>
      <c r="AV258" s="251"/>
      <c r="AW258" s="251"/>
      <c r="AX258" s="251"/>
      <c r="AY258" s="251"/>
      <c r="AZ258" s="251"/>
      <c r="BA258" s="267"/>
      <c r="BB258" s="267"/>
      <c r="BC258" s="267"/>
      <c r="BD258" s="251"/>
      <c r="BE258" s="251"/>
      <c r="BF258" s="251"/>
      <c r="BG258" s="251"/>
      <c r="BH258" s="251"/>
      <c r="BI258" s="267"/>
      <c r="BJ258" s="267"/>
      <c r="BK258" s="267"/>
      <c r="BL258" s="251"/>
      <c r="BM258" s="251"/>
      <c r="BN258" s="251"/>
      <c r="BO258" s="251"/>
      <c r="BP258" s="251"/>
      <c r="BQ258" s="267"/>
      <c r="BR258" s="267"/>
      <c r="BS258" s="267"/>
      <c r="BT258" s="251"/>
      <c r="BU258" s="251"/>
      <c r="BV258" s="251"/>
      <c r="BW258" s="251"/>
      <c r="BX258" s="251"/>
      <c r="BY258" s="267"/>
      <c r="BZ258" s="267"/>
      <c r="CA258" s="267"/>
      <c r="CB258" s="251"/>
      <c r="CC258" s="251"/>
      <c r="CD258" s="251"/>
      <c r="CE258" s="251"/>
      <c r="CF258" s="251"/>
      <c r="CG258" s="267"/>
      <c r="CH258" s="267"/>
      <c r="CI258" s="267"/>
      <c r="CJ258" s="251"/>
      <c r="CK258" s="251"/>
      <c r="CL258" s="251"/>
      <c r="CM258" s="251"/>
      <c r="CN258" s="251"/>
      <c r="CO258" s="267"/>
      <c r="CP258" s="267"/>
      <c r="CQ258" s="267"/>
      <c r="CR258" s="251"/>
      <c r="CS258" s="251"/>
      <c r="CT258" s="251"/>
      <c r="CU258" s="251"/>
      <c r="CV258" s="251"/>
      <c r="CW258" s="267"/>
      <c r="CX258" s="267"/>
      <c r="CY258" s="267"/>
      <c r="CZ258" s="251"/>
      <c r="DA258" s="251"/>
      <c r="DB258" s="251"/>
      <c r="DC258" s="251"/>
      <c r="DD258" s="251"/>
      <c r="DE258" s="267"/>
      <c r="DF258" s="267"/>
      <c r="DG258" s="267"/>
      <c r="DH258" s="251"/>
      <c r="DI258" s="251"/>
      <c r="DJ258" s="251"/>
      <c r="DK258" s="251"/>
      <c r="DL258" s="251"/>
      <c r="DM258" s="267"/>
      <c r="DN258" s="267"/>
      <c r="DO258" s="267"/>
      <c r="DP258" s="251"/>
      <c r="DQ258" s="251"/>
      <c r="DR258" s="251"/>
      <c r="DS258" s="251"/>
      <c r="DT258" s="251"/>
      <c r="DU258" s="267"/>
      <c r="DV258" s="267"/>
      <c r="DW258" s="267"/>
      <c r="DX258" s="251"/>
      <c r="DY258" s="251"/>
      <c r="DZ258" s="251"/>
      <c r="EA258" s="251"/>
      <c r="EB258" s="251"/>
      <c r="EC258" s="267"/>
      <c r="ED258" s="267"/>
      <c r="EE258" s="267"/>
      <c r="EF258" s="251"/>
      <c r="EG258" s="251"/>
      <c r="EH258" s="251"/>
      <c r="EI258" s="251"/>
      <c r="EJ258" s="251"/>
      <c r="EK258" s="267"/>
      <c r="EL258" s="267"/>
      <c r="EM258" s="267"/>
      <c r="EN258" s="251"/>
      <c r="EO258" s="251"/>
      <c r="EP258" s="251"/>
      <c r="EQ258" s="251"/>
      <c r="ER258" s="251"/>
      <c r="ES258" s="267"/>
      <c r="ET258" s="267"/>
      <c r="EU258" s="267"/>
      <c r="EV258" s="251"/>
      <c r="EW258" s="251"/>
      <c r="EX258" s="251"/>
      <c r="EY258" s="251"/>
      <c r="EZ258" s="251"/>
      <c r="FA258" s="267"/>
      <c r="FB258" s="267"/>
      <c r="FC258" s="267"/>
      <c r="FD258" s="251"/>
      <c r="FE258" s="251"/>
      <c r="FF258" s="251"/>
      <c r="FG258" s="251"/>
      <c r="FH258" s="251"/>
      <c r="FI258" s="267"/>
      <c r="FJ258" s="267"/>
      <c r="FK258" s="267"/>
      <c r="FL258" s="251"/>
      <c r="FM258" s="251"/>
      <c r="FN258" s="251"/>
      <c r="FO258" s="251"/>
      <c r="FP258" s="251"/>
      <c r="FQ258" s="267"/>
      <c r="FR258" s="267"/>
      <c r="FS258" s="267"/>
      <c r="FT258" s="251"/>
      <c r="FU258" s="251"/>
      <c r="FV258" s="251"/>
      <c r="FW258" s="251"/>
      <c r="FX258" s="251"/>
      <c r="FY258" s="267"/>
      <c r="FZ258" s="267"/>
      <c r="GA258" s="267"/>
      <c r="GB258" s="251"/>
      <c r="GC258" s="251"/>
      <c r="GD258" s="251"/>
      <c r="GE258" s="251"/>
      <c r="GF258" s="251"/>
      <c r="GG258" s="267"/>
      <c r="GH258" s="267"/>
      <c r="GI258" s="267"/>
      <c r="GJ258" s="251"/>
      <c r="GK258" s="251"/>
      <c r="GL258" s="251"/>
      <c r="GM258" s="251"/>
      <c r="GN258" s="251"/>
      <c r="GO258" s="267"/>
      <c r="GP258" s="267"/>
      <c r="GQ258" s="267"/>
      <c r="GR258" s="251"/>
      <c r="GS258" s="251"/>
      <c r="GT258" s="251"/>
      <c r="GU258" s="251"/>
      <c r="GV258" s="251"/>
      <c r="GW258" s="267"/>
      <c r="GX258" s="267"/>
      <c r="GY258" s="267"/>
      <c r="GZ258" s="251"/>
      <c r="HA258" s="251"/>
      <c r="HB258" s="251"/>
      <c r="HC258" s="251"/>
      <c r="HD258" s="251"/>
      <c r="HE258" s="267"/>
      <c r="HF258" s="267"/>
      <c r="HG258" s="267"/>
      <c r="HH258" s="251"/>
      <c r="HI258" s="251"/>
      <c r="HJ258" s="251"/>
      <c r="HK258" s="251"/>
      <c r="HL258" s="251"/>
      <c r="HM258" s="267"/>
      <c r="HN258" s="267"/>
      <c r="HO258" s="267"/>
      <c r="HP258" s="251"/>
      <c r="HQ258" s="251"/>
      <c r="HR258" s="251"/>
      <c r="HS258" s="251"/>
      <c r="HT258" s="251"/>
      <c r="HU258" s="267"/>
      <c r="HV258" s="267"/>
      <c r="HW258" s="267"/>
      <c r="HX258" s="251"/>
      <c r="HY258" s="251"/>
      <c r="HZ258" s="251"/>
      <c r="IA258" s="251"/>
      <c r="IB258" s="251"/>
      <c r="IC258" s="267"/>
      <c r="ID258" s="267"/>
      <c r="IE258" s="267"/>
      <c r="IF258" s="251"/>
      <c r="IG258" s="251"/>
      <c r="IH258" s="251"/>
      <c r="II258" s="251"/>
      <c r="IJ258" s="251"/>
      <c r="IK258" s="267"/>
      <c r="IL258" s="267"/>
      <c r="IM258" s="267"/>
      <c r="IN258" s="251"/>
      <c r="IO258" s="251"/>
      <c r="IP258" s="251"/>
      <c r="IQ258" s="251"/>
      <c r="IR258" s="251"/>
      <c r="IS258" s="267"/>
      <c r="IT258" s="267"/>
      <c r="IU258" s="267"/>
      <c r="IV258" s="251"/>
    </row>
    <row r="259" spans="1:22" ht="20.25">
      <c r="A259" s="460" t="s">
        <v>1609</v>
      </c>
      <c r="B259" s="460"/>
      <c r="C259" s="460"/>
      <c r="D259" s="460"/>
      <c r="E259" s="460"/>
      <c r="F259" s="460"/>
      <c r="G259" s="460"/>
      <c r="H259" s="460"/>
      <c r="I259" s="251"/>
      <c r="J259" s="251"/>
      <c r="K259" s="251"/>
      <c r="L259" s="251"/>
      <c r="M259" s="257"/>
      <c r="N259" s="257"/>
      <c r="O259" s="257"/>
      <c r="P259" s="251"/>
      <c r="Q259" s="251"/>
      <c r="R259" s="251"/>
      <c r="S259" s="251"/>
      <c r="T259" s="266"/>
      <c r="U259" s="257"/>
      <c r="V259" s="257"/>
    </row>
    <row r="260" spans="1:22" ht="20.25">
      <c r="A260" s="460" t="s">
        <v>98</v>
      </c>
      <c r="B260" s="460"/>
      <c r="C260" s="460"/>
      <c r="D260" s="460"/>
      <c r="E260" s="460"/>
      <c r="F260" s="460"/>
      <c r="G260" s="460"/>
      <c r="H260" s="460"/>
      <c r="I260" s="251"/>
      <c r="J260" s="251"/>
      <c r="K260" s="251"/>
      <c r="L260" s="251"/>
      <c r="M260" s="257"/>
      <c r="N260" s="257"/>
      <c r="O260" s="257"/>
      <c r="P260" s="251"/>
      <c r="Q260" s="251"/>
      <c r="R260" s="251"/>
      <c r="S260" s="251"/>
      <c r="T260" s="266"/>
      <c r="U260" s="257"/>
      <c r="V260" s="257"/>
    </row>
    <row r="261" spans="1:22" ht="20.25">
      <c r="A261" s="460" t="s">
        <v>96</v>
      </c>
      <c r="B261" s="460"/>
      <c r="C261" s="460"/>
      <c r="D261" s="460"/>
      <c r="E261" s="460"/>
      <c r="F261" s="460"/>
      <c r="G261" s="460"/>
      <c r="H261" s="460"/>
      <c r="I261" s="251"/>
      <c r="J261" s="251"/>
      <c r="K261" s="251"/>
      <c r="L261" s="251"/>
      <c r="M261" s="257"/>
      <c r="N261" s="257"/>
      <c r="O261" s="257"/>
      <c r="P261" s="251"/>
      <c r="Q261" s="251"/>
      <c r="R261" s="251"/>
      <c r="S261" s="251"/>
      <c r="T261" s="266"/>
      <c r="U261" s="257"/>
      <c r="V261" s="257"/>
    </row>
    <row r="262" spans="1:22" ht="20.25">
      <c r="A262" s="460" t="s">
        <v>99</v>
      </c>
      <c r="B262" s="460"/>
      <c r="C262" s="460"/>
      <c r="D262" s="460"/>
      <c r="E262" s="460"/>
      <c r="F262" s="460"/>
      <c r="G262" s="460"/>
      <c r="H262" s="460"/>
      <c r="I262" s="251"/>
      <c r="J262" s="251"/>
      <c r="K262" s="251"/>
      <c r="L262" s="251"/>
      <c r="M262" s="257"/>
      <c r="N262" s="257"/>
      <c r="O262" s="257"/>
      <c r="P262" s="251"/>
      <c r="Q262" s="251"/>
      <c r="R262" s="251"/>
      <c r="S262" s="251"/>
      <c r="T262" s="266"/>
      <c r="U262" s="257"/>
      <c r="V262" s="257"/>
    </row>
    <row r="263" spans="1:22" ht="20.25">
      <c r="A263" s="466" t="s">
        <v>100</v>
      </c>
      <c r="B263" s="466"/>
      <c r="C263" s="466"/>
      <c r="D263" s="466"/>
      <c r="E263" s="466"/>
      <c r="F263" s="466"/>
      <c r="G263" s="466"/>
      <c r="H263" s="466"/>
      <c r="I263" s="251"/>
      <c r="J263" s="251"/>
      <c r="K263" s="251"/>
      <c r="L263" s="251"/>
      <c r="M263" s="257"/>
      <c r="N263" s="257"/>
      <c r="O263" s="257"/>
      <c r="P263" s="251"/>
      <c r="Q263" s="251"/>
      <c r="R263" s="251"/>
      <c r="S263" s="251"/>
      <c r="T263" s="266"/>
      <c r="U263" s="257"/>
      <c r="V263" s="257"/>
    </row>
    <row r="264" spans="1:22" ht="20.25">
      <c r="A264" s="418"/>
      <c r="B264" s="270"/>
      <c r="C264" s="270"/>
      <c r="D264" s="270"/>
      <c r="E264" s="271"/>
      <c r="F264" s="271"/>
      <c r="G264" s="271"/>
      <c r="H264" s="270"/>
      <c r="I264" s="251"/>
      <c r="J264" s="251"/>
      <c r="K264" s="251"/>
      <c r="L264" s="251"/>
      <c r="M264" s="257"/>
      <c r="N264" s="257"/>
      <c r="O264" s="257"/>
      <c r="P264" s="251"/>
      <c r="Q264" s="251"/>
      <c r="R264" s="251"/>
      <c r="S264" s="251"/>
      <c r="T264" s="266"/>
      <c r="U264" s="257"/>
      <c r="V264" s="257"/>
    </row>
    <row r="265" spans="1:22" ht="20.25">
      <c r="A265" s="419" t="s">
        <v>101</v>
      </c>
      <c r="B265" s="270"/>
      <c r="C265" s="270"/>
      <c r="D265" s="270"/>
      <c r="E265" s="270"/>
      <c r="F265" s="271" t="s">
        <v>1766</v>
      </c>
      <c r="G265" s="420" t="s">
        <v>1548</v>
      </c>
      <c r="H265" s="271" t="s">
        <v>161</v>
      </c>
      <c r="I265" s="251"/>
      <c r="J265" s="251"/>
      <c r="K265" s="251"/>
      <c r="L265" s="251"/>
      <c r="M265" s="257"/>
      <c r="N265" s="257"/>
      <c r="O265" s="257"/>
      <c r="P265" s="251"/>
      <c r="Q265" s="251"/>
      <c r="R265" s="251"/>
      <c r="S265" s="251"/>
      <c r="T265" s="266"/>
      <c r="U265" s="257"/>
      <c r="V265" s="257"/>
    </row>
    <row r="266" spans="1:22" ht="20.25">
      <c r="A266" s="412" t="s">
        <v>102</v>
      </c>
      <c r="B266" s="270"/>
      <c r="C266" s="270"/>
      <c r="D266" s="270"/>
      <c r="E266" s="271"/>
      <c r="F266" s="271"/>
      <c r="G266" s="271"/>
      <c r="H266" s="270"/>
      <c r="I266" s="251"/>
      <c r="J266" s="251"/>
      <c r="K266" s="251"/>
      <c r="L266" s="251"/>
      <c r="M266" s="257"/>
      <c r="N266" s="257"/>
      <c r="O266" s="257"/>
      <c r="P266" s="251"/>
      <c r="Q266" s="251"/>
      <c r="R266" s="251"/>
      <c r="S266" s="251"/>
      <c r="T266" s="266"/>
      <c r="U266" s="257"/>
      <c r="V266" s="257"/>
    </row>
    <row r="267" spans="1:20" ht="20.25">
      <c r="A267" s="418" t="s">
        <v>520</v>
      </c>
      <c r="B267" s="270"/>
      <c r="C267" s="270"/>
      <c r="D267" s="270"/>
      <c r="E267" s="271"/>
      <c r="F267" s="271"/>
      <c r="G267" s="271"/>
      <c r="H267" s="270"/>
      <c r="I267" s="320"/>
      <c r="J267" s="252"/>
      <c r="K267" s="252"/>
      <c r="L267" s="252"/>
      <c r="M267" s="252"/>
      <c r="N267" s="252"/>
      <c r="O267" s="252"/>
      <c r="P267" s="252"/>
      <c r="Q267" s="252"/>
      <c r="R267" s="252"/>
      <c r="S267" s="252"/>
      <c r="T267" s="253"/>
    </row>
    <row r="268" spans="1:20" ht="20.25">
      <c r="A268" s="418" t="s">
        <v>566</v>
      </c>
      <c r="B268" s="270"/>
      <c r="C268" s="270"/>
      <c r="D268" s="270"/>
      <c r="E268" s="271"/>
      <c r="F268" s="271"/>
      <c r="G268" s="271"/>
      <c r="H268" s="270"/>
      <c r="I268" s="251"/>
      <c r="J268" s="252"/>
      <c r="K268" s="252"/>
      <c r="L268" s="252"/>
      <c r="M268" s="252"/>
      <c r="N268" s="252"/>
      <c r="O268" s="252"/>
      <c r="P268" s="252"/>
      <c r="Q268" s="252"/>
      <c r="R268" s="252"/>
      <c r="S268" s="252"/>
      <c r="T268" s="253"/>
    </row>
    <row r="269" spans="1:20" ht="20.25">
      <c r="A269" s="346"/>
      <c r="B269" s="270" t="s">
        <v>567</v>
      </c>
      <c r="C269" s="270"/>
      <c r="D269" s="270"/>
      <c r="E269" s="271"/>
      <c r="F269" s="271" t="s">
        <v>103</v>
      </c>
      <c r="G269" s="420" t="s">
        <v>1664</v>
      </c>
      <c r="H269" s="273" t="s">
        <v>161</v>
      </c>
      <c r="I269" s="251"/>
      <c r="J269" s="252"/>
      <c r="K269" s="252"/>
      <c r="L269" s="252"/>
      <c r="M269" s="252"/>
      <c r="N269" s="252"/>
      <c r="O269" s="252"/>
      <c r="P269" s="252"/>
      <c r="Q269" s="252"/>
      <c r="R269" s="252"/>
      <c r="S269" s="252"/>
      <c r="T269" s="253"/>
    </row>
    <row r="270" spans="1:20" ht="20.25">
      <c r="A270" s="346"/>
      <c r="B270" s="270" t="s">
        <v>601</v>
      </c>
      <c r="C270" s="270"/>
      <c r="D270" s="270"/>
      <c r="E270" s="271"/>
      <c r="F270" s="271" t="s">
        <v>103</v>
      </c>
      <c r="G270" s="420" t="s">
        <v>711</v>
      </c>
      <c r="H270" s="273" t="s">
        <v>161</v>
      </c>
      <c r="I270" s="251"/>
      <c r="J270" s="252"/>
      <c r="K270" s="252"/>
      <c r="L270" s="252"/>
      <c r="M270" s="252"/>
      <c r="N270" s="252"/>
      <c r="O270" s="252"/>
      <c r="P270" s="252"/>
      <c r="Q270" s="252"/>
      <c r="R270" s="252"/>
      <c r="S270" s="252"/>
      <c r="T270" s="253"/>
    </row>
    <row r="271" spans="1:20" ht="20.25">
      <c r="A271" s="418" t="s">
        <v>521</v>
      </c>
      <c r="B271" s="270"/>
      <c r="C271" s="270"/>
      <c r="D271" s="270"/>
      <c r="E271" s="271"/>
      <c r="F271" s="271"/>
      <c r="G271" s="420"/>
      <c r="H271" s="270"/>
      <c r="I271" s="251"/>
      <c r="J271" s="252"/>
      <c r="K271" s="252"/>
      <c r="L271" s="252"/>
      <c r="M271" s="252"/>
      <c r="N271" s="252"/>
      <c r="O271" s="252"/>
      <c r="P271" s="252"/>
      <c r="Q271" s="252"/>
      <c r="R271" s="252"/>
      <c r="S271" s="252"/>
      <c r="T271" s="253"/>
    </row>
    <row r="272" spans="1:20" ht="20.25">
      <c r="A272" s="346"/>
      <c r="B272" s="270" t="s">
        <v>568</v>
      </c>
      <c r="C272" s="270"/>
      <c r="D272" s="270"/>
      <c r="E272" s="271"/>
      <c r="F272" s="271" t="s">
        <v>103</v>
      </c>
      <c r="G272" s="421" t="s">
        <v>1620</v>
      </c>
      <c r="H272" s="273" t="s">
        <v>161</v>
      </c>
      <c r="I272" s="251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53"/>
    </row>
    <row r="273" spans="1:20" ht="20.25">
      <c r="A273" s="346"/>
      <c r="B273" s="270" t="s">
        <v>602</v>
      </c>
      <c r="C273" s="270"/>
      <c r="D273" s="270"/>
      <c r="E273" s="271"/>
      <c r="F273" s="271" t="s">
        <v>103</v>
      </c>
      <c r="G273" s="421" t="s">
        <v>1621</v>
      </c>
      <c r="H273" s="273" t="s">
        <v>161</v>
      </c>
      <c r="I273" s="251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53"/>
    </row>
    <row r="274" spans="1:20" ht="20.25">
      <c r="A274" s="346"/>
      <c r="B274" s="270" t="s">
        <v>624</v>
      </c>
      <c r="C274" s="270"/>
      <c r="D274" s="270"/>
      <c r="E274" s="271"/>
      <c r="F274" s="271" t="s">
        <v>103</v>
      </c>
      <c r="G274" s="421" t="s">
        <v>1156</v>
      </c>
      <c r="H274" s="273" t="s">
        <v>161</v>
      </c>
      <c r="I274" s="251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53"/>
    </row>
    <row r="275" spans="1:20" ht="20.25">
      <c r="A275" s="346"/>
      <c r="B275" s="270" t="s">
        <v>633</v>
      </c>
      <c r="C275" s="270"/>
      <c r="D275" s="270"/>
      <c r="E275" s="271"/>
      <c r="F275" s="271" t="s">
        <v>103</v>
      </c>
      <c r="G275" s="421" t="s">
        <v>1735</v>
      </c>
      <c r="H275" s="273" t="s">
        <v>161</v>
      </c>
      <c r="I275" s="251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3"/>
    </row>
    <row r="276" spans="1:20" ht="20.25">
      <c r="A276" s="346"/>
      <c r="B276" s="270" t="s">
        <v>639</v>
      </c>
      <c r="C276" s="270"/>
      <c r="D276" s="270"/>
      <c r="E276" s="271"/>
      <c r="F276" s="271" t="s">
        <v>103</v>
      </c>
      <c r="G276" s="421" t="s">
        <v>1622</v>
      </c>
      <c r="H276" s="273" t="s">
        <v>161</v>
      </c>
      <c r="I276" s="251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3"/>
    </row>
    <row r="277" spans="1:20" ht="20.25">
      <c r="A277" s="346"/>
      <c r="B277" s="270" t="s">
        <v>645</v>
      </c>
      <c r="C277" s="270"/>
      <c r="D277" s="270"/>
      <c r="E277" s="271"/>
      <c r="F277" s="271" t="s">
        <v>103</v>
      </c>
      <c r="G277" s="421" t="s">
        <v>1623</v>
      </c>
      <c r="H277" s="273" t="s">
        <v>161</v>
      </c>
      <c r="I277" s="251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53"/>
    </row>
    <row r="278" spans="1:20" ht="20.25">
      <c r="A278" s="346" t="s">
        <v>522</v>
      </c>
      <c r="B278" s="270"/>
      <c r="C278" s="270"/>
      <c r="D278" s="270"/>
      <c r="E278" s="271"/>
      <c r="F278" s="271"/>
      <c r="G278" s="420"/>
      <c r="H278" s="273"/>
      <c r="I278" s="251"/>
      <c r="J278" s="252"/>
      <c r="K278" s="252"/>
      <c r="L278" s="252"/>
      <c r="M278" s="252"/>
      <c r="N278" s="252"/>
      <c r="O278" s="252"/>
      <c r="P278" s="252"/>
      <c r="Q278" s="252"/>
      <c r="R278" s="252"/>
      <c r="S278" s="252"/>
      <c r="T278" s="253"/>
    </row>
    <row r="279" spans="1:20" ht="20.25">
      <c r="A279" s="346"/>
      <c r="B279" s="270" t="s">
        <v>569</v>
      </c>
      <c r="C279" s="270"/>
      <c r="D279" s="270"/>
      <c r="E279" s="271"/>
      <c r="F279" s="271" t="s">
        <v>103</v>
      </c>
      <c r="G279" s="420" t="s">
        <v>1625</v>
      </c>
      <c r="H279" s="273" t="s">
        <v>161</v>
      </c>
      <c r="I279" s="251"/>
      <c r="J279" s="252"/>
      <c r="K279" s="252"/>
      <c r="L279" s="252"/>
      <c r="M279" s="252"/>
      <c r="N279" s="252"/>
      <c r="O279" s="252"/>
      <c r="P279" s="252"/>
      <c r="Q279" s="252"/>
      <c r="R279" s="252"/>
      <c r="S279" s="252"/>
      <c r="T279" s="253"/>
    </row>
    <row r="280" spans="1:20" ht="20.25">
      <c r="A280" s="346"/>
      <c r="B280" s="270" t="s">
        <v>603</v>
      </c>
      <c r="C280" s="270"/>
      <c r="D280" s="270"/>
      <c r="E280" s="271"/>
      <c r="F280" s="271" t="s">
        <v>103</v>
      </c>
      <c r="G280" s="420" t="s">
        <v>172</v>
      </c>
      <c r="H280" s="273" t="s">
        <v>161</v>
      </c>
      <c r="I280" s="251"/>
      <c r="J280" s="252"/>
      <c r="K280" s="252"/>
      <c r="L280" s="252"/>
      <c r="M280" s="252"/>
      <c r="N280" s="252"/>
      <c r="O280" s="252"/>
      <c r="P280" s="252"/>
      <c r="Q280" s="252"/>
      <c r="R280" s="252"/>
      <c r="S280" s="252"/>
      <c r="T280" s="253"/>
    </row>
    <row r="281" spans="1:20" ht="20.25">
      <c r="A281" s="346" t="s">
        <v>523</v>
      </c>
      <c r="B281" s="270"/>
      <c r="C281" s="270"/>
      <c r="D281" s="270"/>
      <c r="E281" s="271"/>
      <c r="F281" s="271"/>
      <c r="G281" s="420"/>
      <c r="H281" s="273"/>
      <c r="I281" s="251"/>
      <c r="J281" s="252"/>
      <c r="K281" s="252"/>
      <c r="L281" s="252"/>
      <c r="M281" s="252"/>
      <c r="N281" s="252"/>
      <c r="O281" s="252"/>
      <c r="P281" s="252"/>
      <c r="Q281" s="252"/>
      <c r="R281" s="252"/>
      <c r="S281" s="252"/>
      <c r="T281" s="253"/>
    </row>
    <row r="282" spans="1:20" ht="20.25">
      <c r="A282" s="346"/>
      <c r="B282" s="270" t="s">
        <v>570</v>
      </c>
      <c r="C282" s="270"/>
      <c r="D282" s="270"/>
      <c r="E282" s="271"/>
      <c r="F282" s="271" t="s">
        <v>103</v>
      </c>
      <c r="G282" s="420" t="s">
        <v>1736</v>
      </c>
      <c r="H282" s="273" t="s">
        <v>161</v>
      </c>
      <c r="I282" s="251"/>
      <c r="J282" s="252"/>
      <c r="K282" s="252"/>
      <c r="L282" s="252"/>
      <c r="M282" s="252"/>
      <c r="N282" s="252"/>
      <c r="O282" s="252"/>
      <c r="P282" s="252"/>
      <c r="Q282" s="252"/>
      <c r="R282" s="252"/>
      <c r="S282" s="252"/>
      <c r="T282" s="253"/>
    </row>
    <row r="283" spans="1:20" ht="20.25">
      <c r="A283" s="346"/>
      <c r="B283" s="270"/>
      <c r="C283" s="270"/>
      <c r="D283" s="270"/>
      <c r="E283" s="271"/>
      <c r="F283" s="271"/>
      <c r="G283" s="271"/>
      <c r="H283" s="270"/>
      <c r="I283" s="251"/>
      <c r="J283" s="252"/>
      <c r="K283" s="252"/>
      <c r="L283" s="252"/>
      <c r="M283" s="252"/>
      <c r="N283" s="252"/>
      <c r="O283" s="252"/>
      <c r="P283" s="252"/>
      <c r="Q283" s="252"/>
      <c r="R283" s="252"/>
      <c r="S283" s="252"/>
      <c r="T283" s="253"/>
    </row>
    <row r="284" spans="1:20" ht="20.25">
      <c r="A284" s="463" t="s">
        <v>7</v>
      </c>
      <c r="B284" s="463"/>
      <c r="C284" s="422"/>
      <c r="D284" s="422"/>
      <c r="E284" s="422"/>
      <c r="F284" s="422"/>
      <c r="G284" s="422"/>
      <c r="H284" s="422"/>
      <c r="I284" s="251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3"/>
    </row>
    <row r="285" spans="1:20" ht="20.25">
      <c r="A285" s="423"/>
      <c r="B285" s="270"/>
      <c r="C285" s="270"/>
      <c r="D285" s="270"/>
      <c r="E285" s="271"/>
      <c r="F285" s="271"/>
      <c r="G285" s="271"/>
      <c r="H285" s="270"/>
      <c r="I285" s="251"/>
      <c r="J285" s="252"/>
      <c r="K285" s="252"/>
      <c r="L285" s="252"/>
      <c r="M285" s="252"/>
      <c r="N285" s="252"/>
      <c r="O285" s="252"/>
      <c r="P285" s="252"/>
      <c r="Q285" s="252"/>
      <c r="R285" s="252"/>
      <c r="S285" s="252"/>
      <c r="T285" s="253"/>
    </row>
    <row r="286" spans="1:20" ht="20.25">
      <c r="A286" s="251" t="s">
        <v>141</v>
      </c>
      <c r="B286" s="251"/>
      <c r="C286" s="251"/>
      <c r="D286" s="251"/>
      <c r="E286" s="251"/>
      <c r="F286" s="251"/>
      <c r="G286" s="251"/>
      <c r="H286" s="251"/>
      <c r="I286" s="251"/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53"/>
    </row>
    <row r="287" spans="1:20" ht="20.25">
      <c r="A287" s="269" t="s">
        <v>1610</v>
      </c>
      <c r="B287" s="424"/>
      <c r="C287" s="424"/>
      <c r="D287" s="424"/>
      <c r="E287" s="424"/>
      <c r="F287" s="424"/>
      <c r="G287" s="424"/>
      <c r="H287" s="424"/>
      <c r="I287" s="251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53"/>
    </row>
    <row r="288" spans="1:20" ht="20.25">
      <c r="A288" s="269" t="s">
        <v>1611</v>
      </c>
      <c r="B288" s="424"/>
      <c r="C288" s="424"/>
      <c r="D288" s="424"/>
      <c r="E288" s="425"/>
      <c r="F288" s="425"/>
      <c r="G288" s="425"/>
      <c r="H288" s="424"/>
      <c r="I288" s="251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3"/>
    </row>
    <row r="289" spans="1:20" ht="20.25">
      <c r="A289" s="269"/>
      <c r="B289" s="424"/>
      <c r="C289" s="424"/>
      <c r="D289" s="424"/>
      <c r="E289" s="425"/>
      <c r="F289" s="425"/>
      <c r="G289" s="425"/>
      <c r="H289" s="424"/>
      <c r="I289" s="426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3"/>
    </row>
    <row r="290" spans="1:20" ht="20.25">
      <c r="A290" s="269"/>
      <c r="B290" s="424"/>
      <c r="C290" s="424"/>
      <c r="D290" s="424"/>
      <c r="E290" s="425"/>
      <c r="F290" s="425"/>
      <c r="G290" s="425"/>
      <c r="H290" s="424"/>
      <c r="I290" s="426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3"/>
    </row>
    <row r="291" spans="1:20" ht="20.25">
      <c r="A291" s="460" t="s">
        <v>8</v>
      </c>
      <c r="B291" s="460"/>
      <c r="C291" s="460"/>
      <c r="D291" s="460"/>
      <c r="E291" s="460"/>
      <c r="F291" s="460"/>
      <c r="G291" s="460"/>
      <c r="H291" s="460"/>
      <c r="I291" s="426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3"/>
    </row>
    <row r="292" spans="1:20" ht="20.25">
      <c r="A292" s="460" t="s">
        <v>1612</v>
      </c>
      <c r="B292" s="460"/>
      <c r="C292" s="460"/>
      <c r="D292" s="460"/>
      <c r="E292" s="460"/>
      <c r="F292" s="460"/>
      <c r="G292" s="460"/>
      <c r="H292" s="460"/>
      <c r="I292" s="426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53"/>
    </row>
    <row r="293" spans="1:20" ht="20.25">
      <c r="A293" s="460" t="s">
        <v>98</v>
      </c>
      <c r="B293" s="460"/>
      <c r="C293" s="460"/>
      <c r="D293" s="460"/>
      <c r="E293" s="460"/>
      <c r="F293" s="460"/>
      <c r="G293" s="460"/>
      <c r="H293" s="460"/>
      <c r="I293" s="426"/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53"/>
    </row>
    <row r="294" spans="1:256" ht="20.25">
      <c r="A294" s="460" t="s">
        <v>96</v>
      </c>
      <c r="B294" s="460"/>
      <c r="C294" s="460"/>
      <c r="D294" s="460"/>
      <c r="E294" s="460"/>
      <c r="F294" s="460"/>
      <c r="G294" s="460"/>
      <c r="H294" s="460"/>
      <c r="I294" s="426"/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53"/>
      <c r="W294" s="267"/>
      <c r="X294" s="251"/>
      <c r="Y294" s="251"/>
      <c r="Z294" s="251"/>
      <c r="AA294" s="251"/>
      <c r="AB294" s="251"/>
      <c r="AC294" s="267"/>
      <c r="AD294" s="267"/>
      <c r="AE294" s="267"/>
      <c r="AF294" s="251"/>
      <c r="AG294" s="251"/>
      <c r="AH294" s="251"/>
      <c r="AI294" s="251"/>
      <c r="AJ294" s="251"/>
      <c r="AK294" s="267"/>
      <c r="AL294" s="267"/>
      <c r="AM294" s="267"/>
      <c r="AN294" s="251"/>
      <c r="AO294" s="251"/>
      <c r="AP294" s="251"/>
      <c r="AQ294" s="251"/>
      <c r="AR294" s="251"/>
      <c r="AS294" s="267"/>
      <c r="AT294" s="267"/>
      <c r="AU294" s="267"/>
      <c r="AV294" s="251"/>
      <c r="AW294" s="251"/>
      <c r="AX294" s="251"/>
      <c r="AY294" s="251"/>
      <c r="AZ294" s="251"/>
      <c r="BA294" s="267"/>
      <c r="BB294" s="267"/>
      <c r="BC294" s="267"/>
      <c r="BD294" s="251"/>
      <c r="BE294" s="251"/>
      <c r="BF294" s="251"/>
      <c r="BG294" s="251"/>
      <c r="BH294" s="251"/>
      <c r="BI294" s="267"/>
      <c r="BJ294" s="267"/>
      <c r="BK294" s="267"/>
      <c r="BL294" s="251"/>
      <c r="BM294" s="251"/>
      <c r="BN294" s="251"/>
      <c r="BO294" s="251"/>
      <c r="BP294" s="251"/>
      <c r="BQ294" s="267"/>
      <c r="BR294" s="267"/>
      <c r="BS294" s="267"/>
      <c r="BT294" s="251"/>
      <c r="BU294" s="251"/>
      <c r="BV294" s="251"/>
      <c r="BW294" s="251"/>
      <c r="BX294" s="251"/>
      <c r="BY294" s="267"/>
      <c r="BZ294" s="267"/>
      <c r="CA294" s="267"/>
      <c r="CB294" s="251"/>
      <c r="CC294" s="251"/>
      <c r="CD294" s="251"/>
      <c r="CE294" s="251"/>
      <c r="CF294" s="251"/>
      <c r="CG294" s="267"/>
      <c r="CH294" s="267"/>
      <c r="CI294" s="267"/>
      <c r="CJ294" s="251"/>
      <c r="CK294" s="251"/>
      <c r="CL294" s="251"/>
      <c r="CM294" s="251"/>
      <c r="CN294" s="251"/>
      <c r="CO294" s="267"/>
      <c r="CP294" s="267"/>
      <c r="CQ294" s="267"/>
      <c r="CR294" s="251"/>
      <c r="CS294" s="251"/>
      <c r="CT294" s="251"/>
      <c r="CU294" s="251"/>
      <c r="CV294" s="251"/>
      <c r="CW294" s="267"/>
      <c r="CX294" s="267"/>
      <c r="CY294" s="267"/>
      <c r="CZ294" s="251"/>
      <c r="DA294" s="251"/>
      <c r="DB294" s="251"/>
      <c r="DC294" s="251"/>
      <c r="DD294" s="251"/>
      <c r="DE294" s="267"/>
      <c r="DF294" s="267"/>
      <c r="DG294" s="267"/>
      <c r="DH294" s="251"/>
      <c r="DI294" s="251"/>
      <c r="DJ294" s="251"/>
      <c r="DK294" s="251"/>
      <c r="DL294" s="251"/>
      <c r="DM294" s="267"/>
      <c r="DN294" s="267"/>
      <c r="DO294" s="267"/>
      <c r="DP294" s="251"/>
      <c r="DQ294" s="251"/>
      <c r="DR294" s="251"/>
      <c r="DS294" s="251"/>
      <c r="DT294" s="251"/>
      <c r="DU294" s="267"/>
      <c r="DV294" s="267"/>
      <c r="DW294" s="267"/>
      <c r="DX294" s="251"/>
      <c r="DY294" s="251"/>
      <c r="DZ294" s="251"/>
      <c r="EA294" s="251"/>
      <c r="EB294" s="251"/>
      <c r="EC294" s="267"/>
      <c r="ED294" s="267"/>
      <c r="EE294" s="267"/>
      <c r="EF294" s="251"/>
      <c r="EG294" s="251"/>
      <c r="EH294" s="251"/>
      <c r="EI294" s="251"/>
      <c r="EJ294" s="251"/>
      <c r="EK294" s="267"/>
      <c r="EL294" s="267"/>
      <c r="EM294" s="267"/>
      <c r="EN294" s="251"/>
      <c r="EO294" s="251"/>
      <c r="EP294" s="251"/>
      <c r="EQ294" s="251"/>
      <c r="ER294" s="251"/>
      <c r="ES294" s="267"/>
      <c r="ET294" s="267"/>
      <c r="EU294" s="267"/>
      <c r="EV294" s="251"/>
      <c r="EW294" s="251"/>
      <c r="EX294" s="251"/>
      <c r="EY294" s="251"/>
      <c r="EZ294" s="251"/>
      <c r="FA294" s="267"/>
      <c r="FB294" s="267"/>
      <c r="FC294" s="267"/>
      <c r="FD294" s="251"/>
      <c r="FE294" s="251"/>
      <c r="FF294" s="251"/>
      <c r="FG294" s="251"/>
      <c r="FH294" s="251"/>
      <c r="FI294" s="267"/>
      <c r="FJ294" s="267"/>
      <c r="FK294" s="267"/>
      <c r="FL294" s="251"/>
      <c r="FM294" s="251"/>
      <c r="FN294" s="251"/>
      <c r="FO294" s="251"/>
      <c r="FP294" s="251"/>
      <c r="FQ294" s="267"/>
      <c r="FR294" s="267"/>
      <c r="FS294" s="267"/>
      <c r="FT294" s="251"/>
      <c r="FU294" s="251"/>
      <c r="FV294" s="251"/>
      <c r="FW294" s="251"/>
      <c r="FX294" s="251"/>
      <c r="FY294" s="267"/>
      <c r="FZ294" s="267"/>
      <c r="GA294" s="267"/>
      <c r="GB294" s="251"/>
      <c r="GC294" s="251"/>
      <c r="GD294" s="251"/>
      <c r="GE294" s="251"/>
      <c r="GF294" s="251"/>
      <c r="GG294" s="267"/>
      <c r="GH294" s="267"/>
      <c r="GI294" s="267"/>
      <c r="GJ294" s="251"/>
      <c r="GK294" s="251"/>
      <c r="GL294" s="251"/>
      <c r="GM294" s="251"/>
      <c r="GN294" s="251"/>
      <c r="GO294" s="267"/>
      <c r="GP294" s="267"/>
      <c r="GQ294" s="267"/>
      <c r="GR294" s="251"/>
      <c r="GS294" s="251"/>
      <c r="GT294" s="251"/>
      <c r="GU294" s="251"/>
      <c r="GV294" s="251"/>
      <c r="GW294" s="267"/>
      <c r="GX294" s="267"/>
      <c r="GY294" s="267"/>
      <c r="GZ294" s="251"/>
      <c r="HA294" s="251"/>
      <c r="HB294" s="251"/>
      <c r="HC294" s="251"/>
      <c r="HD294" s="251"/>
      <c r="HE294" s="267"/>
      <c r="HF294" s="267"/>
      <c r="HG294" s="267"/>
      <c r="HH294" s="251"/>
      <c r="HI294" s="251"/>
      <c r="HJ294" s="251"/>
      <c r="HK294" s="251"/>
      <c r="HL294" s="251"/>
      <c r="HM294" s="267"/>
      <c r="HN294" s="267"/>
      <c r="HO294" s="267"/>
      <c r="HP294" s="251"/>
      <c r="HQ294" s="251"/>
      <c r="HR294" s="251"/>
      <c r="HS294" s="251"/>
      <c r="HT294" s="251"/>
      <c r="HU294" s="267"/>
      <c r="HV294" s="267"/>
      <c r="HW294" s="267"/>
      <c r="HX294" s="251"/>
      <c r="HY294" s="251"/>
      <c r="HZ294" s="251"/>
      <c r="IA294" s="251"/>
      <c r="IB294" s="251"/>
      <c r="IC294" s="267"/>
      <c r="ID294" s="267"/>
      <c r="IE294" s="267"/>
      <c r="IF294" s="251"/>
      <c r="IG294" s="251"/>
      <c r="IH294" s="251"/>
      <c r="II294" s="251"/>
      <c r="IJ294" s="251"/>
      <c r="IK294" s="267"/>
      <c r="IL294" s="267"/>
      <c r="IM294" s="267"/>
      <c r="IN294" s="251"/>
      <c r="IO294" s="251"/>
      <c r="IP294" s="251"/>
      <c r="IQ294" s="251"/>
      <c r="IR294" s="251"/>
      <c r="IS294" s="267"/>
      <c r="IT294" s="267"/>
      <c r="IU294" s="267"/>
      <c r="IV294" s="251"/>
    </row>
    <row r="295" spans="1:256" ht="20.25">
      <c r="A295" s="460" t="s">
        <v>9</v>
      </c>
      <c r="B295" s="460"/>
      <c r="C295" s="460"/>
      <c r="D295" s="460"/>
      <c r="E295" s="460"/>
      <c r="F295" s="460"/>
      <c r="G295" s="460"/>
      <c r="H295" s="460"/>
      <c r="I295" s="426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3"/>
      <c r="W295" s="267"/>
      <c r="X295" s="251"/>
      <c r="Y295" s="251"/>
      <c r="Z295" s="251"/>
      <c r="AA295" s="251"/>
      <c r="AB295" s="251"/>
      <c r="AC295" s="267"/>
      <c r="AD295" s="267"/>
      <c r="AE295" s="267"/>
      <c r="AF295" s="251"/>
      <c r="AG295" s="251"/>
      <c r="AH295" s="251"/>
      <c r="AI295" s="251"/>
      <c r="AJ295" s="251"/>
      <c r="AK295" s="267"/>
      <c r="AL295" s="267"/>
      <c r="AM295" s="267"/>
      <c r="AN295" s="251"/>
      <c r="AO295" s="251"/>
      <c r="AP295" s="251"/>
      <c r="AQ295" s="251"/>
      <c r="AR295" s="251"/>
      <c r="AS295" s="267"/>
      <c r="AT295" s="267"/>
      <c r="AU295" s="267"/>
      <c r="AV295" s="251"/>
      <c r="AW295" s="251"/>
      <c r="AX295" s="251"/>
      <c r="AY295" s="251"/>
      <c r="AZ295" s="251"/>
      <c r="BA295" s="267"/>
      <c r="BB295" s="267"/>
      <c r="BC295" s="267"/>
      <c r="BD295" s="251"/>
      <c r="BE295" s="251"/>
      <c r="BF295" s="251"/>
      <c r="BG295" s="251"/>
      <c r="BH295" s="251"/>
      <c r="BI295" s="267"/>
      <c r="BJ295" s="267"/>
      <c r="BK295" s="267"/>
      <c r="BL295" s="251"/>
      <c r="BM295" s="251"/>
      <c r="BN295" s="251"/>
      <c r="BO295" s="251"/>
      <c r="BP295" s="251"/>
      <c r="BQ295" s="267"/>
      <c r="BR295" s="267"/>
      <c r="BS295" s="267"/>
      <c r="BT295" s="251"/>
      <c r="BU295" s="251"/>
      <c r="BV295" s="251"/>
      <c r="BW295" s="251"/>
      <c r="BX295" s="251"/>
      <c r="BY295" s="267"/>
      <c r="BZ295" s="267"/>
      <c r="CA295" s="267"/>
      <c r="CB295" s="251"/>
      <c r="CC295" s="251"/>
      <c r="CD295" s="251"/>
      <c r="CE295" s="251"/>
      <c r="CF295" s="251"/>
      <c r="CG295" s="267"/>
      <c r="CH295" s="267"/>
      <c r="CI295" s="267"/>
      <c r="CJ295" s="251"/>
      <c r="CK295" s="251"/>
      <c r="CL295" s="251"/>
      <c r="CM295" s="251"/>
      <c r="CN295" s="251"/>
      <c r="CO295" s="267"/>
      <c r="CP295" s="267"/>
      <c r="CQ295" s="267"/>
      <c r="CR295" s="251"/>
      <c r="CS295" s="251"/>
      <c r="CT295" s="251"/>
      <c r="CU295" s="251"/>
      <c r="CV295" s="251"/>
      <c r="CW295" s="267"/>
      <c r="CX295" s="267"/>
      <c r="CY295" s="267"/>
      <c r="CZ295" s="251"/>
      <c r="DA295" s="251"/>
      <c r="DB295" s="251"/>
      <c r="DC295" s="251"/>
      <c r="DD295" s="251"/>
      <c r="DE295" s="267"/>
      <c r="DF295" s="267"/>
      <c r="DG295" s="267"/>
      <c r="DH295" s="251"/>
      <c r="DI295" s="251"/>
      <c r="DJ295" s="251"/>
      <c r="DK295" s="251"/>
      <c r="DL295" s="251"/>
      <c r="DM295" s="267"/>
      <c r="DN295" s="267"/>
      <c r="DO295" s="267"/>
      <c r="DP295" s="251"/>
      <c r="DQ295" s="251"/>
      <c r="DR295" s="251"/>
      <c r="DS295" s="251"/>
      <c r="DT295" s="251"/>
      <c r="DU295" s="267"/>
      <c r="DV295" s="267"/>
      <c r="DW295" s="267"/>
      <c r="DX295" s="251"/>
      <c r="DY295" s="251"/>
      <c r="DZ295" s="251"/>
      <c r="EA295" s="251"/>
      <c r="EB295" s="251"/>
      <c r="EC295" s="267"/>
      <c r="ED295" s="267"/>
      <c r="EE295" s="267"/>
      <c r="EF295" s="251"/>
      <c r="EG295" s="251"/>
      <c r="EH295" s="251"/>
      <c r="EI295" s="251"/>
      <c r="EJ295" s="251"/>
      <c r="EK295" s="267"/>
      <c r="EL295" s="267"/>
      <c r="EM295" s="267"/>
      <c r="EN295" s="251"/>
      <c r="EO295" s="251"/>
      <c r="EP295" s="251"/>
      <c r="EQ295" s="251"/>
      <c r="ER295" s="251"/>
      <c r="ES295" s="267"/>
      <c r="ET295" s="267"/>
      <c r="EU295" s="267"/>
      <c r="EV295" s="251"/>
      <c r="EW295" s="251"/>
      <c r="EX295" s="251"/>
      <c r="EY295" s="251"/>
      <c r="EZ295" s="251"/>
      <c r="FA295" s="267"/>
      <c r="FB295" s="267"/>
      <c r="FC295" s="267"/>
      <c r="FD295" s="251"/>
      <c r="FE295" s="251"/>
      <c r="FF295" s="251"/>
      <c r="FG295" s="251"/>
      <c r="FH295" s="251"/>
      <c r="FI295" s="267"/>
      <c r="FJ295" s="267"/>
      <c r="FK295" s="267"/>
      <c r="FL295" s="251"/>
      <c r="FM295" s="251"/>
      <c r="FN295" s="251"/>
      <c r="FO295" s="251"/>
      <c r="FP295" s="251"/>
      <c r="FQ295" s="267"/>
      <c r="FR295" s="267"/>
      <c r="FS295" s="267"/>
      <c r="FT295" s="251"/>
      <c r="FU295" s="251"/>
      <c r="FV295" s="251"/>
      <c r="FW295" s="251"/>
      <c r="FX295" s="251"/>
      <c r="FY295" s="267"/>
      <c r="FZ295" s="267"/>
      <c r="GA295" s="267"/>
      <c r="GB295" s="251"/>
      <c r="GC295" s="251"/>
      <c r="GD295" s="251"/>
      <c r="GE295" s="251"/>
      <c r="GF295" s="251"/>
      <c r="GG295" s="267"/>
      <c r="GH295" s="267"/>
      <c r="GI295" s="267"/>
      <c r="GJ295" s="251"/>
      <c r="GK295" s="251"/>
      <c r="GL295" s="251"/>
      <c r="GM295" s="251"/>
      <c r="GN295" s="251"/>
      <c r="GO295" s="267"/>
      <c r="GP295" s="267"/>
      <c r="GQ295" s="267"/>
      <c r="GR295" s="251"/>
      <c r="GS295" s="251"/>
      <c r="GT295" s="251"/>
      <c r="GU295" s="251"/>
      <c r="GV295" s="251"/>
      <c r="GW295" s="267"/>
      <c r="GX295" s="267"/>
      <c r="GY295" s="267"/>
      <c r="GZ295" s="251"/>
      <c r="HA295" s="251"/>
      <c r="HB295" s="251"/>
      <c r="HC295" s="251"/>
      <c r="HD295" s="251"/>
      <c r="HE295" s="267"/>
      <c r="HF295" s="267"/>
      <c r="HG295" s="267"/>
      <c r="HH295" s="251"/>
      <c r="HI295" s="251"/>
      <c r="HJ295" s="251"/>
      <c r="HK295" s="251"/>
      <c r="HL295" s="251"/>
      <c r="HM295" s="267"/>
      <c r="HN295" s="267"/>
      <c r="HO295" s="267"/>
      <c r="HP295" s="251"/>
      <c r="HQ295" s="251"/>
      <c r="HR295" s="251"/>
      <c r="HS295" s="251"/>
      <c r="HT295" s="251"/>
      <c r="HU295" s="267"/>
      <c r="HV295" s="267"/>
      <c r="HW295" s="267"/>
      <c r="HX295" s="251"/>
      <c r="HY295" s="251"/>
      <c r="HZ295" s="251"/>
      <c r="IA295" s="251"/>
      <c r="IB295" s="251"/>
      <c r="IC295" s="267"/>
      <c r="ID295" s="267"/>
      <c r="IE295" s="267"/>
      <c r="IF295" s="251"/>
      <c r="IG295" s="251"/>
      <c r="IH295" s="251"/>
      <c r="II295" s="251"/>
      <c r="IJ295" s="251"/>
      <c r="IK295" s="267"/>
      <c r="IL295" s="267"/>
      <c r="IM295" s="267"/>
      <c r="IN295" s="251"/>
      <c r="IO295" s="251"/>
      <c r="IP295" s="251"/>
      <c r="IQ295" s="251"/>
      <c r="IR295" s="251"/>
      <c r="IS295" s="267"/>
      <c r="IT295" s="267"/>
      <c r="IU295" s="267"/>
      <c r="IV295" s="251"/>
    </row>
    <row r="296" spans="1:256" ht="20.25">
      <c r="A296" s="269" t="s">
        <v>1613</v>
      </c>
      <c r="B296" s="424"/>
      <c r="C296" s="424"/>
      <c r="D296" s="424"/>
      <c r="E296" s="424"/>
      <c r="F296" s="424"/>
      <c r="G296" s="424"/>
      <c r="H296" s="424"/>
      <c r="I296" s="251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3"/>
      <c r="W296" s="267"/>
      <c r="X296" s="251"/>
      <c r="Y296" s="251"/>
      <c r="Z296" s="251"/>
      <c r="AA296" s="251"/>
      <c r="AB296" s="251"/>
      <c r="AC296" s="267"/>
      <c r="AD296" s="267"/>
      <c r="AE296" s="267"/>
      <c r="AF296" s="251"/>
      <c r="AG296" s="251"/>
      <c r="AH296" s="251"/>
      <c r="AI296" s="251"/>
      <c r="AJ296" s="251"/>
      <c r="AK296" s="267"/>
      <c r="AL296" s="267"/>
      <c r="AM296" s="267"/>
      <c r="AN296" s="251"/>
      <c r="AO296" s="251"/>
      <c r="AP296" s="251"/>
      <c r="AQ296" s="251"/>
      <c r="AR296" s="251"/>
      <c r="AS296" s="267"/>
      <c r="AT296" s="267"/>
      <c r="AU296" s="267"/>
      <c r="AV296" s="251"/>
      <c r="AW296" s="251"/>
      <c r="AX296" s="251"/>
      <c r="AY296" s="251"/>
      <c r="AZ296" s="251"/>
      <c r="BA296" s="267"/>
      <c r="BB296" s="267"/>
      <c r="BC296" s="267"/>
      <c r="BD296" s="251"/>
      <c r="BE296" s="251"/>
      <c r="BF296" s="251"/>
      <c r="BG296" s="251"/>
      <c r="BH296" s="251"/>
      <c r="BI296" s="267"/>
      <c r="BJ296" s="267"/>
      <c r="BK296" s="267"/>
      <c r="BL296" s="251"/>
      <c r="BM296" s="251"/>
      <c r="BN296" s="251"/>
      <c r="BO296" s="251"/>
      <c r="BP296" s="251"/>
      <c r="BQ296" s="267"/>
      <c r="BR296" s="267"/>
      <c r="BS296" s="267"/>
      <c r="BT296" s="251"/>
      <c r="BU296" s="251"/>
      <c r="BV296" s="251"/>
      <c r="BW296" s="251"/>
      <c r="BX296" s="251"/>
      <c r="BY296" s="267"/>
      <c r="BZ296" s="267"/>
      <c r="CA296" s="267"/>
      <c r="CB296" s="251"/>
      <c r="CC296" s="251"/>
      <c r="CD296" s="251"/>
      <c r="CE296" s="251"/>
      <c r="CF296" s="251"/>
      <c r="CG296" s="267"/>
      <c r="CH296" s="267"/>
      <c r="CI296" s="267"/>
      <c r="CJ296" s="251"/>
      <c r="CK296" s="251"/>
      <c r="CL296" s="251"/>
      <c r="CM296" s="251"/>
      <c r="CN296" s="251"/>
      <c r="CO296" s="267"/>
      <c r="CP296" s="267"/>
      <c r="CQ296" s="267"/>
      <c r="CR296" s="251"/>
      <c r="CS296" s="251"/>
      <c r="CT296" s="251"/>
      <c r="CU296" s="251"/>
      <c r="CV296" s="251"/>
      <c r="CW296" s="267"/>
      <c r="CX296" s="267"/>
      <c r="CY296" s="267"/>
      <c r="CZ296" s="251"/>
      <c r="DA296" s="251"/>
      <c r="DB296" s="251"/>
      <c r="DC296" s="251"/>
      <c r="DD296" s="251"/>
      <c r="DE296" s="267"/>
      <c r="DF296" s="267"/>
      <c r="DG296" s="267"/>
      <c r="DH296" s="251"/>
      <c r="DI296" s="251"/>
      <c r="DJ296" s="251"/>
      <c r="DK296" s="251"/>
      <c r="DL296" s="251"/>
      <c r="DM296" s="267"/>
      <c r="DN296" s="267"/>
      <c r="DO296" s="267"/>
      <c r="DP296" s="251"/>
      <c r="DQ296" s="251"/>
      <c r="DR296" s="251"/>
      <c r="DS296" s="251"/>
      <c r="DT296" s="251"/>
      <c r="DU296" s="267"/>
      <c r="DV296" s="267"/>
      <c r="DW296" s="267"/>
      <c r="DX296" s="251"/>
      <c r="DY296" s="251"/>
      <c r="DZ296" s="251"/>
      <c r="EA296" s="251"/>
      <c r="EB296" s="251"/>
      <c r="EC296" s="267"/>
      <c r="ED296" s="267"/>
      <c r="EE296" s="267"/>
      <c r="EF296" s="251"/>
      <c r="EG296" s="251"/>
      <c r="EH296" s="251"/>
      <c r="EI296" s="251"/>
      <c r="EJ296" s="251"/>
      <c r="EK296" s="267"/>
      <c r="EL296" s="267"/>
      <c r="EM296" s="267"/>
      <c r="EN296" s="251"/>
      <c r="EO296" s="251"/>
      <c r="EP296" s="251"/>
      <c r="EQ296" s="251"/>
      <c r="ER296" s="251"/>
      <c r="ES296" s="267"/>
      <c r="ET296" s="267"/>
      <c r="EU296" s="267"/>
      <c r="EV296" s="251"/>
      <c r="EW296" s="251"/>
      <c r="EX296" s="251"/>
      <c r="EY296" s="251"/>
      <c r="EZ296" s="251"/>
      <c r="FA296" s="267"/>
      <c r="FB296" s="267"/>
      <c r="FC296" s="267"/>
      <c r="FD296" s="251"/>
      <c r="FE296" s="251"/>
      <c r="FF296" s="251"/>
      <c r="FG296" s="251"/>
      <c r="FH296" s="251"/>
      <c r="FI296" s="267"/>
      <c r="FJ296" s="267"/>
      <c r="FK296" s="267"/>
      <c r="FL296" s="251"/>
      <c r="FM296" s="251"/>
      <c r="FN296" s="251"/>
      <c r="FO296" s="251"/>
      <c r="FP296" s="251"/>
      <c r="FQ296" s="267"/>
      <c r="FR296" s="267"/>
      <c r="FS296" s="267"/>
      <c r="FT296" s="251"/>
      <c r="FU296" s="251"/>
      <c r="FV296" s="251"/>
      <c r="FW296" s="251"/>
      <c r="FX296" s="251"/>
      <c r="FY296" s="267"/>
      <c r="FZ296" s="267"/>
      <c r="GA296" s="267"/>
      <c r="GB296" s="251"/>
      <c r="GC296" s="251"/>
      <c r="GD296" s="251"/>
      <c r="GE296" s="251"/>
      <c r="GF296" s="251"/>
      <c r="GG296" s="267"/>
      <c r="GH296" s="267"/>
      <c r="GI296" s="267"/>
      <c r="GJ296" s="251"/>
      <c r="GK296" s="251"/>
      <c r="GL296" s="251"/>
      <c r="GM296" s="251"/>
      <c r="GN296" s="251"/>
      <c r="GO296" s="267"/>
      <c r="GP296" s="267"/>
      <c r="GQ296" s="267"/>
      <c r="GR296" s="251"/>
      <c r="GS296" s="251"/>
      <c r="GT296" s="251"/>
      <c r="GU296" s="251"/>
      <c r="GV296" s="251"/>
      <c r="GW296" s="267"/>
      <c r="GX296" s="267"/>
      <c r="GY296" s="267"/>
      <c r="GZ296" s="251"/>
      <c r="HA296" s="251"/>
      <c r="HB296" s="251"/>
      <c r="HC296" s="251"/>
      <c r="HD296" s="251"/>
      <c r="HE296" s="267"/>
      <c r="HF296" s="267"/>
      <c r="HG296" s="267"/>
      <c r="HH296" s="251"/>
      <c r="HI296" s="251"/>
      <c r="HJ296" s="251"/>
      <c r="HK296" s="251"/>
      <c r="HL296" s="251"/>
      <c r="HM296" s="267"/>
      <c r="HN296" s="267"/>
      <c r="HO296" s="267"/>
      <c r="HP296" s="251"/>
      <c r="HQ296" s="251"/>
      <c r="HR296" s="251"/>
      <c r="HS296" s="251"/>
      <c r="HT296" s="251"/>
      <c r="HU296" s="267"/>
      <c r="HV296" s="267"/>
      <c r="HW296" s="267"/>
      <c r="HX296" s="251"/>
      <c r="HY296" s="251"/>
      <c r="HZ296" s="251"/>
      <c r="IA296" s="251"/>
      <c r="IB296" s="251"/>
      <c r="IC296" s="267"/>
      <c r="ID296" s="267"/>
      <c r="IE296" s="267"/>
      <c r="IF296" s="251"/>
      <c r="IG296" s="251"/>
      <c r="IH296" s="251"/>
      <c r="II296" s="251"/>
      <c r="IJ296" s="251"/>
      <c r="IK296" s="267"/>
      <c r="IL296" s="267"/>
      <c r="IM296" s="267"/>
      <c r="IN296" s="251"/>
      <c r="IO296" s="251"/>
      <c r="IP296" s="251"/>
      <c r="IQ296" s="251"/>
      <c r="IR296" s="251"/>
      <c r="IS296" s="267"/>
      <c r="IT296" s="267"/>
      <c r="IU296" s="267"/>
      <c r="IV296" s="251"/>
    </row>
    <row r="297" spans="1:256" ht="20.25">
      <c r="A297" s="269" t="s">
        <v>651</v>
      </c>
      <c r="B297" s="424"/>
      <c r="C297" s="424"/>
      <c r="D297" s="424"/>
      <c r="E297" s="424"/>
      <c r="F297" s="424"/>
      <c r="G297" s="424"/>
      <c r="H297" s="424"/>
      <c r="I297" s="251"/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53"/>
      <c r="W297" s="267"/>
      <c r="X297" s="251"/>
      <c r="Y297" s="251"/>
      <c r="Z297" s="251"/>
      <c r="AA297" s="251"/>
      <c r="AB297" s="251"/>
      <c r="AC297" s="267"/>
      <c r="AD297" s="267"/>
      <c r="AE297" s="267"/>
      <c r="AF297" s="251"/>
      <c r="AG297" s="251"/>
      <c r="AH297" s="251"/>
      <c r="AI297" s="251"/>
      <c r="AJ297" s="251"/>
      <c r="AK297" s="267"/>
      <c r="AL297" s="267"/>
      <c r="AM297" s="267"/>
      <c r="AN297" s="251"/>
      <c r="AO297" s="251"/>
      <c r="AP297" s="251"/>
      <c r="AQ297" s="251"/>
      <c r="AR297" s="251"/>
      <c r="AS297" s="267"/>
      <c r="AT297" s="267"/>
      <c r="AU297" s="267"/>
      <c r="AV297" s="251"/>
      <c r="AW297" s="251"/>
      <c r="AX297" s="251"/>
      <c r="AY297" s="251"/>
      <c r="AZ297" s="251"/>
      <c r="BA297" s="267"/>
      <c r="BB297" s="267"/>
      <c r="BC297" s="267"/>
      <c r="BD297" s="251"/>
      <c r="BE297" s="251"/>
      <c r="BF297" s="251"/>
      <c r="BG297" s="251"/>
      <c r="BH297" s="251"/>
      <c r="BI297" s="267"/>
      <c r="BJ297" s="267"/>
      <c r="BK297" s="267"/>
      <c r="BL297" s="251"/>
      <c r="BM297" s="251"/>
      <c r="BN297" s="251"/>
      <c r="BO297" s="251"/>
      <c r="BP297" s="251"/>
      <c r="BQ297" s="267"/>
      <c r="BR297" s="267"/>
      <c r="BS297" s="267"/>
      <c r="BT297" s="251"/>
      <c r="BU297" s="251"/>
      <c r="BV297" s="251"/>
      <c r="BW297" s="251"/>
      <c r="BX297" s="251"/>
      <c r="BY297" s="267"/>
      <c r="BZ297" s="267"/>
      <c r="CA297" s="267"/>
      <c r="CB297" s="251"/>
      <c r="CC297" s="251"/>
      <c r="CD297" s="251"/>
      <c r="CE297" s="251"/>
      <c r="CF297" s="251"/>
      <c r="CG297" s="267"/>
      <c r="CH297" s="267"/>
      <c r="CI297" s="267"/>
      <c r="CJ297" s="251"/>
      <c r="CK297" s="251"/>
      <c r="CL297" s="251"/>
      <c r="CM297" s="251"/>
      <c r="CN297" s="251"/>
      <c r="CO297" s="267"/>
      <c r="CP297" s="267"/>
      <c r="CQ297" s="267"/>
      <c r="CR297" s="251"/>
      <c r="CS297" s="251"/>
      <c r="CT297" s="251"/>
      <c r="CU297" s="251"/>
      <c r="CV297" s="251"/>
      <c r="CW297" s="267"/>
      <c r="CX297" s="267"/>
      <c r="CY297" s="267"/>
      <c r="CZ297" s="251"/>
      <c r="DA297" s="251"/>
      <c r="DB297" s="251"/>
      <c r="DC297" s="251"/>
      <c r="DD297" s="251"/>
      <c r="DE297" s="267"/>
      <c r="DF297" s="267"/>
      <c r="DG297" s="267"/>
      <c r="DH297" s="251"/>
      <c r="DI297" s="251"/>
      <c r="DJ297" s="251"/>
      <c r="DK297" s="251"/>
      <c r="DL297" s="251"/>
      <c r="DM297" s="267"/>
      <c r="DN297" s="267"/>
      <c r="DO297" s="267"/>
      <c r="DP297" s="251"/>
      <c r="DQ297" s="251"/>
      <c r="DR297" s="251"/>
      <c r="DS297" s="251"/>
      <c r="DT297" s="251"/>
      <c r="DU297" s="267"/>
      <c r="DV297" s="267"/>
      <c r="DW297" s="267"/>
      <c r="DX297" s="251"/>
      <c r="DY297" s="251"/>
      <c r="DZ297" s="251"/>
      <c r="EA297" s="251"/>
      <c r="EB297" s="251"/>
      <c r="EC297" s="267"/>
      <c r="ED297" s="267"/>
      <c r="EE297" s="267"/>
      <c r="EF297" s="251"/>
      <c r="EG297" s="251"/>
      <c r="EH297" s="251"/>
      <c r="EI297" s="251"/>
      <c r="EJ297" s="251"/>
      <c r="EK297" s="267"/>
      <c r="EL297" s="267"/>
      <c r="EM297" s="267"/>
      <c r="EN297" s="251"/>
      <c r="EO297" s="251"/>
      <c r="EP297" s="251"/>
      <c r="EQ297" s="251"/>
      <c r="ER297" s="251"/>
      <c r="ES297" s="267"/>
      <c r="ET297" s="267"/>
      <c r="EU297" s="267"/>
      <c r="EV297" s="251"/>
      <c r="EW297" s="251"/>
      <c r="EX297" s="251"/>
      <c r="EY297" s="251"/>
      <c r="EZ297" s="251"/>
      <c r="FA297" s="267"/>
      <c r="FB297" s="267"/>
      <c r="FC297" s="267"/>
      <c r="FD297" s="251"/>
      <c r="FE297" s="251"/>
      <c r="FF297" s="251"/>
      <c r="FG297" s="251"/>
      <c r="FH297" s="251"/>
      <c r="FI297" s="267"/>
      <c r="FJ297" s="267"/>
      <c r="FK297" s="267"/>
      <c r="FL297" s="251"/>
      <c r="FM297" s="251"/>
      <c r="FN297" s="251"/>
      <c r="FO297" s="251"/>
      <c r="FP297" s="251"/>
      <c r="FQ297" s="267"/>
      <c r="FR297" s="267"/>
      <c r="FS297" s="267"/>
      <c r="FT297" s="251"/>
      <c r="FU297" s="251"/>
      <c r="FV297" s="251"/>
      <c r="FW297" s="251"/>
      <c r="FX297" s="251"/>
      <c r="FY297" s="267"/>
      <c r="FZ297" s="267"/>
      <c r="GA297" s="267"/>
      <c r="GB297" s="251"/>
      <c r="GC297" s="251"/>
      <c r="GD297" s="251"/>
      <c r="GE297" s="251"/>
      <c r="GF297" s="251"/>
      <c r="GG297" s="267"/>
      <c r="GH297" s="267"/>
      <c r="GI297" s="267"/>
      <c r="GJ297" s="251"/>
      <c r="GK297" s="251"/>
      <c r="GL297" s="251"/>
      <c r="GM297" s="251"/>
      <c r="GN297" s="251"/>
      <c r="GO297" s="267"/>
      <c r="GP297" s="267"/>
      <c r="GQ297" s="267"/>
      <c r="GR297" s="251"/>
      <c r="GS297" s="251"/>
      <c r="GT297" s="251"/>
      <c r="GU297" s="251"/>
      <c r="GV297" s="251"/>
      <c r="GW297" s="267"/>
      <c r="GX297" s="267"/>
      <c r="GY297" s="267"/>
      <c r="GZ297" s="251"/>
      <c r="HA297" s="251"/>
      <c r="HB297" s="251"/>
      <c r="HC297" s="251"/>
      <c r="HD297" s="251"/>
      <c r="HE297" s="267"/>
      <c r="HF297" s="267"/>
      <c r="HG297" s="267"/>
      <c r="HH297" s="251"/>
      <c r="HI297" s="251"/>
      <c r="HJ297" s="251"/>
      <c r="HK297" s="251"/>
      <c r="HL297" s="251"/>
      <c r="HM297" s="267"/>
      <c r="HN297" s="267"/>
      <c r="HO297" s="267"/>
      <c r="HP297" s="251"/>
      <c r="HQ297" s="251"/>
      <c r="HR297" s="251"/>
      <c r="HS297" s="251"/>
      <c r="HT297" s="251"/>
      <c r="HU297" s="267"/>
      <c r="HV297" s="267"/>
      <c r="HW297" s="267"/>
      <c r="HX297" s="251"/>
      <c r="HY297" s="251"/>
      <c r="HZ297" s="251"/>
      <c r="IA297" s="251"/>
      <c r="IB297" s="251"/>
      <c r="IC297" s="267"/>
      <c r="ID297" s="267"/>
      <c r="IE297" s="267"/>
      <c r="IF297" s="251"/>
      <c r="IG297" s="251"/>
      <c r="IH297" s="251"/>
      <c r="II297" s="251"/>
      <c r="IJ297" s="251"/>
      <c r="IK297" s="267"/>
      <c r="IL297" s="267"/>
      <c r="IM297" s="267"/>
      <c r="IN297" s="251"/>
      <c r="IO297" s="251"/>
      <c r="IP297" s="251"/>
      <c r="IQ297" s="251"/>
      <c r="IR297" s="251"/>
      <c r="IS297" s="267"/>
      <c r="IT297" s="267"/>
      <c r="IU297" s="267"/>
      <c r="IV297" s="251"/>
    </row>
    <row r="298" spans="1:256" ht="20.25">
      <c r="A298" s="269" t="s">
        <v>364</v>
      </c>
      <c r="B298" s="424"/>
      <c r="C298" s="424"/>
      <c r="D298" s="424"/>
      <c r="E298" s="424"/>
      <c r="F298" s="424"/>
      <c r="G298" s="424"/>
      <c r="H298" s="424"/>
      <c r="I298" s="251"/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53"/>
      <c r="W298" s="267"/>
      <c r="X298" s="251"/>
      <c r="Y298" s="251"/>
      <c r="Z298" s="251"/>
      <c r="AA298" s="251"/>
      <c r="AB298" s="251"/>
      <c r="AC298" s="267"/>
      <c r="AD298" s="267"/>
      <c r="AE298" s="267"/>
      <c r="AF298" s="251"/>
      <c r="AG298" s="251"/>
      <c r="AH298" s="251"/>
      <c r="AI298" s="251"/>
      <c r="AJ298" s="251"/>
      <c r="AK298" s="267"/>
      <c r="AL298" s="267"/>
      <c r="AM298" s="267"/>
      <c r="AN298" s="251"/>
      <c r="AO298" s="251"/>
      <c r="AP298" s="251"/>
      <c r="AQ298" s="251"/>
      <c r="AR298" s="251"/>
      <c r="AS298" s="267"/>
      <c r="AT298" s="267"/>
      <c r="AU298" s="267"/>
      <c r="AV298" s="251"/>
      <c r="AW298" s="251"/>
      <c r="AX298" s="251"/>
      <c r="AY298" s="251"/>
      <c r="AZ298" s="251"/>
      <c r="BA298" s="267"/>
      <c r="BB298" s="267"/>
      <c r="BC298" s="267"/>
      <c r="BD298" s="251"/>
      <c r="BE298" s="251"/>
      <c r="BF298" s="251"/>
      <c r="BG298" s="251"/>
      <c r="BH298" s="251"/>
      <c r="BI298" s="267"/>
      <c r="BJ298" s="267"/>
      <c r="BK298" s="267"/>
      <c r="BL298" s="251"/>
      <c r="BM298" s="251"/>
      <c r="BN298" s="251"/>
      <c r="BO298" s="251"/>
      <c r="BP298" s="251"/>
      <c r="BQ298" s="267"/>
      <c r="BR298" s="267"/>
      <c r="BS298" s="267"/>
      <c r="BT298" s="251"/>
      <c r="BU298" s="251"/>
      <c r="BV298" s="251"/>
      <c r="BW298" s="251"/>
      <c r="BX298" s="251"/>
      <c r="BY298" s="267"/>
      <c r="BZ298" s="267"/>
      <c r="CA298" s="267"/>
      <c r="CB298" s="251"/>
      <c r="CC298" s="251"/>
      <c r="CD298" s="251"/>
      <c r="CE298" s="251"/>
      <c r="CF298" s="251"/>
      <c r="CG298" s="267"/>
      <c r="CH298" s="267"/>
      <c r="CI298" s="267"/>
      <c r="CJ298" s="251"/>
      <c r="CK298" s="251"/>
      <c r="CL298" s="251"/>
      <c r="CM298" s="251"/>
      <c r="CN298" s="251"/>
      <c r="CO298" s="267"/>
      <c r="CP298" s="267"/>
      <c r="CQ298" s="267"/>
      <c r="CR298" s="251"/>
      <c r="CS298" s="251"/>
      <c r="CT298" s="251"/>
      <c r="CU298" s="251"/>
      <c r="CV298" s="251"/>
      <c r="CW298" s="267"/>
      <c r="CX298" s="267"/>
      <c r="CY298" s="267"/>
      <c r="CZ298" s="251"/>
      <c r="DA298" s="251"/>
      <c r="DB298" s="251"/>
      <c r="DC298" s="251"/>
      <c r="DD298" s="251"/>
      <c r="DE298" s="267"/>
      <c r="DF298" s="267"/>
      <c r="DG298" s="267"/>
      <c r="DH298" s="251"/>
      <c r="DI298" s="251"/>
      <c r="DJ298" s="251"/>
      <c r="DK298" s="251"/>
      <c r="DL298" s="251"/>
      <c r="DM298" s="267"/>
      <c r="DN298" s="267"/>
      <c r="DO298" s="267"/>
      <c r="DP298" s="251"/>
      <c r="DQ298" s="251"/>
      <c r="DR298" s="251"/>
      <c r="DS298" s="251"/>
      <c r="DT298" s="251"/>
      <c r="DU298" s="267"/>
      <c r="DV298" s="267"/>
      <c r="DW298" s="267"/>
      <c r="DX298" s="251"/>
      <c r="DY298" s="251"/>
      <c r="DZ298" s="251"/>
      <c r="EA298" s="251"/>
      <c r="EB298" s="251"/>
      <c r="EC298" s="267"/>
      <c r="ED298" s="267"/>
      <c r="EE298" s="267"/>
      <c r="EF298" s="251"/>
      <c r="EG298" s="251"/>
      <c r="EH298" s="251"/>
      <c r="EI298" s="251"/>
      <c r="EJ298" s="251"/>
      <c r="EK298" s="267"/>
      <c r="EL298" s="267"/>
      <c r="EM298" s="267"/>
      <c r="EN298" s="251"/>
      <c r="EO298" s="251"/>
      <c r="EP298" s="251"/>
      <c r="EQ298" s="251"/>
      <c r="ER298" s="251"/>
      <c r="ES298" s="267"/>
      <c r="ET298" s="267"/>
      <c r="EU298" s="267"/>
      <c r="EV298" s="251"/>
      <c r="EW298" s="251"/>
      <c r="EX298" s="251"/>
      <c r="EY298" s="251"/>
      <c r="EZ298" s="251"/>
      <c r="FA298" s="267"/>
      <c r="FB298" s="267"/>
      <c r="FC298" s="267"/>
      <c r="FD298" s="251"/>
      <c r="FE298" s="251"/>
      <c r="FF298" s="251"/>
      <c r="FG298" s="251"/>
      <c r="FH298" s="251"/>
      <c r="FI298" s="267"/>
      <c r="FJ298" s="267"/>
      <c r="FK298" s="267"/>
      <c r="FL298" s="251"/>
      <c r="FM298" s="251"/>
      <c r="FN298" s="251"/>
      <c r="FO298" s="251"/>
      <c r="FP298" s="251"/>
      <c r="FQ298" s="267"/>
      <c r="FR298" s="267"/>
      <c r="FS298" s="267"/>
      <c r="FT298" s="251"/>
      <c r="FU298" s="251"/>
      <c r="FV298" s="251"/>
      <c r="FW298" s="251"/>
      <c r="FX298" s="251"/>
      <c r="FY298" s="267"/>
      <c r="FZ298" s="267"/>
      <c r="GA298" s="267"/>
      <c r="GB298" s="251"/>
      <c r="GC298" s="251"/>
      <c r="GD298" s="251"/>
      <c r="GE298" s="251"/>
      <c r="GF298" s="251"/>
      <c r="GG298" s="267"/>
      <c r="GH298" s="267"/>
      <c r="GI298" s="267"/>
      <c r="GJ298" s="251"/>
      <c r="GK298" s="251"/>
      <c r="GL298" s="251"/>
      <c r="GM298" s="251"/>
      <c r="GN298" s="251"/>
      <c r="GO298" s="267"/>
      <c r="GP298" s="267"/>
      <c r="GQ298" s="267"/>
      <c r="GR298" s="251"/>
      <c r="GS298" s="251"/>
      <c r="GT298" s="251"/>
      <c r="GU298" s="251"/>
      <c r="GV298" s="251"/>
      <c r="GW298" s="267"/>
      <c r="GX298" s="267"/>
      <c r="GY298" s="267"/>
      <c r="GZ298" s="251"/>
      <c r="HA298" s="251"/>
      <c r="HB298" s="251"/>
      <c r="HC298" s="251"/>
      <c r="HD298" s="251"/>
      <c r="HE298" s="267"/>
      <c r="HF298" s="267"/>
      <c r="HG298" s="267"/>
      <c r="HH298" s="251"/>
      <c r="HI298" s="251"/>
      <c r="HJ298" s="251"/>
      <c r="HK298" s="251"/>
      <c r="HL298" s="251"/>
      <c r="HM298" s="267"/>
      <c r="HN298" s="267"/>
      <c r="HO298" s="267"/>
      <c r="HP298" s="251"/>
      <c r="HQ298" s="251"/>
      <c r="HR298" s="251"/>
      <c r="HS298" s="251"/>
      <c r="HT298" s="251"/>
      <c r="HU298" s="267"/>
      <c r="HV298" s="267"/>
      <c r="HW298" s="267"/>
      <c r="HX298" s="251"/>
      <c r="HY298" s="251"/>
      <c r="HZ298" s="251"/>
      <c r="IA298" s="251"/>
      <c r="IB298" s="251"/>
      <c r="IC298" s="267"/>
      <c r="ID298" s="267"/>
      <c r="IE298" s="267"/>
      <c r="IF298" s="251"/>
      <c r="IG298" s="251"/>
      <c r="IH298" s="251"/>
      <c r="II298" s="251"/>
      <c r="IJ298" s="251"/>
      <c r="IK298" s="267"/>
      <c r="IL298" s="267"/>
      <c r="IM298" s="267"/>
      <c r="IN298" s="251"/>
      <c r="IO298" s="251"/>
      <c r="IP298" s="251"/>
      <c r="IQ298" s="251"/>
      <c r="IR298" s="251"/>
      <c r="IS298" s="267"/>
      <c r="IT298" s="267"/>
      <c r="IU298" s="267"/>
      <c r="IV298" s="251"/>
    </row>
    <row r="299" spans="1:256" ht="20.25">
      <c r="A299" s="269" t="s">
        <v>271</v>
      </c>
      <c r="B299" s="424"/>
      <c r="C299" s="424"/>
      <c r="D299" s="424"/>
      <c r="E299" s="424"/>
      <c r="F299" s="424"/>
      <c r="G299" s="424"/>
      <c r="H299" s="424"/>
      <c r="I299" s="251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53"/>
      <c r="W299" s="267"/>
      <c r="X299" s="251"/>
      <c r="Y299" s="251"/>
      <c r="Z299" s="251"/>
      <c r="AA299" s="251"/>
      <c r="AB299" s="251"/>
      <c r="AC299" s="267"/>
      <c r="AD299" s="267"/>
      <c r="AE299" s="267"/>
      <c r="AF299" s="251"/>
      <c r="AG299" s="251"/>
      <c r="AH299" s="251"/>
      <c r="AI299" s="251"/>
      <c r="AJ299" s="251"/>
      <c r="AK299" s="267"/>
      <c r="AL299" s="267"/>
      <c r="AM299" s="267"/>
      <c r="AN299" s="251"/>
      <c r="AO299" s="251"/>
      <c r="AP299" s="251"/>
      <c r="AQ299" s="251"/>
      <c r="AR299" s="251"/>
      <c r="AS299" s="267"/>
      <c r="AT299" s="267"/>
      <c r="AU299" s="267"/>
      <c r="AV299" s="251"/>
      <c r="AW299" s="251"/>
      <c r="AX299" s="251"/>
      <c r="AY299" s="251"/>
      <c r="AZ299" s="251"/>
      <c r="BA299" s="267"/>
      <c r="BB299" s="267"/>
      <c r="BC299" s="267"/>
      <c r="BD299" s="251"/>
      <c r="BE299" s="251"/>
      <c r="BF299" s="251"/>
      <c r="BG299" s="251"/>
      <c r="BH299" s="251"/>
      <c r="BI299" s="267"/>
      <c r="BJ299" s="267"/>
      <c r="BK299" s="267"/>
      <c r="BL299" s="251"/>
      <c r="BM299" s="251"/>
      <c r="BN299" s="251"/>
      <c r="BO299" s="251"/>
      <c r="BP299" s="251"/>
      <c r="BQ299" s="267"/>
      <c r="BR299" s="267"/>
      <c r="BS299" s="267"/>
      <c r="BT299" s="251"/>
      <c r="BU299" s="251"/>
      <c r="BV299" s="251"/>
      <c r="BW299" s="251"/>
      <c r="BX299" s="251"/>
      <c r="BY299" s="267"/>
      <c r="BZ299" s="267"/>
      <c r="CA299" s="267"/>
      <c r="CB299" s="251"/>
      <c r="CC299" s="251"/>
      <c r="CD299" s="251"/>
      <c r="CE299" s="251"/>
      <c r="CF299" s="251"/>
      <c r="CG299" s="267"/>
      <c r="CH299" s="267"/>
      <c r="CI299" s="267"/>
      <c r="CJ299" s="251"/>
      <c r="CK299" s="251"/>
      <c r="CL299" s="251"/>
      <c r="CM299" s="251"/>
      <c r="CN299" s="251"/>
      <c r="CO299" s="267"/>
      <c r="CP299" s="267"/>
      <c r="CQ299" s="267"/>
      <c r="CR299" s="251"/>
      <c r="CS299" s="251"/>
      <c r="CT299" s="251"/>
      <c r="CU299" s="251"/>
      <c r="CV299" s="251"/>
      <c r="CW299" s="267"/>
      <c r="CX299" s="267"/>
      <c r="CY299" s="267"/>
      <c r="CZ299" s="251"/>
      <c r="DA299" s="251"/>
      <c r="DB299" s="251"/>
      <c r="DC299" s="251"/>
      <c r="DD299" s="251"/>
      <c r="DE299" s="267"/>
      <c r="DF299" s="267"/>
      <c r="DG299" s="267"/>
      <c r="DH299" s="251"/>
      <c r="DI299" s="251"/>
      <c r="DJ299" s="251"/>
      <c r="DK299" s="251"/>
      <c r="DL299" s="251"/>
      <c r="DM299" s="267"/>
      <c r="DN299" s="267"/>
      <c r="DO299" s="267"/>
      <c r="DP299" s="251"/>
      <c r="DQ299" s="251"/>
      <c r="DR299" s="251"/>
      <c r="DS299" s="251"/>
      <c r="DT299" s="251"/>
      <c r="DU299" s="267"/>
      <c r="DV299" s="267"/>
      <c r="DW299" s="267"/>
      <c r="DX299" s="251"/>
      <c r="DY299" s="251"/>
      <c r="DZ299" s="251"/>
      <c r="EA299" s="251"/>
      <c r="EB299" s="251"/>
      <c r="EC299" s="267"/>
      <c r="ED299" s="267"/>
      <c r="EE299" s="267"/>
      <c r="EF299" s="251"/>
      <c r="EG299" s="251"/>
      <c r="EH299" s="251"/>
      <c r="EI299" s="251"/>
      <c r="EJ299" s="251"/>
      <c r="EK299" s="267"/>
      <c r="EL299" s="267"/>
      <c r="EM299" s="267"/>
      <c r="EN299" s="251"/>
      <c r="EO299" s="251"/>
      <c r="EP299" s="251"/>
      <c r="EQ299" s="251"/>
      <c r="ER299" s="251"/>
      <c r="ES299" s="267"/>
      <c r="ET299" s="267"/>
      <c r="EU299" s="267"/>
      <c r="EV299" s="251"/>
      <c r="EW299" s="251"/>
      <c r="EX299" s="251"/>
      <c r="EY299" s="251"/>
      <c r="EZ299" s="251"/>
      <c r="FA299" s="267"/>
      <c r="FB299" s="267"/>
      <c r="FC299" s="267"/>
      <c r="FD299" s="251"/>
      <c r="FE299" s="251"/>
      <c r="FF299" s="251"/>
      <c r="FG299" s="251"/>
      <c r="FH299" s="251"/>
      <c r="FI299" s="267"/>
      <c r="FJ299" s="267"/>
      <c r="FK299" s="267"/>
      <c r="FL299" s="251"/>
      <c r="FM299" s="251"/>
      <c r="FN299" s="251"/>
      <c r="FO299" s="251"/>
      <c r="FP299" s="251"/>
      <c r="FQ299" s="267"/>
      <c r="FR299" s="267"/>
      <c r="FS299" s="267"/>
      <c r="FT299" s="251"/>
      <c r="FU299" s="251"/>
      <c r="FV299" s="251"/>
      <c r="FW299" s="251"/>
      <c r="FX299" s="251"/>
      <c r="FY299" s="267"/>
      <c r="FZ299" s="267"/>
      <c r="GA299" s="267"/>
      <c r="GB299" s="251"/>
      <c r="GC299" s="251"/>
      <c r="GD299" s="251"/>
      <c r="GE299" s="251"/>
      <c r="GF299" s="251"/>
      <c r="GG299" s="267"/>
      <c r="GH299" s="267"/>
      <c r="GI299" s="267"/>
      <c r="GJ299" s="251"/>
      <c r="GK299" s="251"/>
      <c r="GL299" s="251"/>
      <c r="GM299" s="251"/>
      <c r="GN299" s="251"/>
      <c r="GO299" s="267"/>
      <c r="GP299" s="267"/>
      <c r="GQ299" s="267"/>
      <c r="GR299" s="251"/>
      <c r="GS299" s="251"/>
      <c r="GT299" s="251"/>
      <c r="GU299" s="251"/>
      <c r="GV299" s="251"/>
      <c r="GW299" s="267"/>
      <c r="GX299" s="267"/>
      <c r="GY299" s="267"/>
      <c r="GZ299" s="251"/>
      <c r="HA299" s="251"/>
      <c r="HB299" s="251"/>
      <c r="HC299" s="251"/>
      <c r="HD299" s="251"/>
      <c r="HE299" s="267"/>
      <c r="HF299" s="267"/>
      <c r="HG299" s="267"/>
      <c r="HH299" s="251"/>
      <c r="HI299" s="251"/>
      <c r="HJ299" s="251"/>
      <c r="HK299" s="251"/>
      <c r="HL299" s="251"/>
      <c r="HM299" s="267"/>
      <c r="HN299" s="267"/>
      <c r="HO299" s="267"/>
      <c r="HP299" s="251"/>
      <c r="HQ299" s="251"/>
      <c r="HR299" s="251"/>
      <c r="HS299" s="251"/>
      <c r="HT299" s="251"/>
      <c r="HU299" s="267"/>
      <c r="HV299" s="267"/>
      <c r="HW299" s="267"/>
      <c r="HX299" s="251"/>
      <c r="HY299" s="251"/>
      <c r="HZ299" s="251"/>
      <c r="IA299" s="251"/>
      <c r="IB299" s="251"/>
      <c r="IC299" s="267"/>
      <c r="ID299" s="267"/>
      <c r="IE299" s="267"/>
      <c r="IF299" s="251"/>
      <c r="IG299" s="251"/>
      <c r="IH299" s="251"/>
      <c r="II299" s="251"/>
      <c r="IJ299" s="251"/>
      <c r="IK299" s="267"/>
      <c r="IL299" s="267"/>
      <c r="IM299" s="267"/>
      <c r="IN299" s="251"/>
      <c r="IO299" s="251"/>
      <c r="IP299" s="251"/>
      <c r="IQ299" s="251"/>
      <c r="IR299" s="251"/>
      <c r="IS299" s="267"/>
      <c r="IT299" s="267"/>
      <c r="IU299" s="267"/>
      <c r="IV299" s="251"/>
    </row>
    <row r="300" spans="1:256" ht="20.25">
      <c r="A300" s="269" t="s">
        <v>1614</v>
      </c>
      <c r="B300" s="424"/>
      <c r="C300" s="424"/>
      <c r="D300" s="424"/>
      <c r="E300" s="424"/>
      <c r="F300" s="424"/>
      <c r="G300" s="424"/>
      <c r="H300" s="424"/>
      <c r="I300" s="251"/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53"/>
      <c r="W300" s="267"/>
      <c r="X300" s="251"/>
      <c r="Y300" s="251"/>
      <c r="Z300" s="251"/>
      <c r="AA300" s="251"/>
      <c r="AB300" s="251"/>
      <c r="AC300" s="267"/>
      <c r="AD300" s="267"/>
      <c r="AE300" s="267"/>
      <c r="AF300" s="251"/>
      <c r="AG300" s="251"/>
      <c r="AH300" s="251"/>
      <c r="AI300" s="251"/>
      <c r="AJ300" s="251"/>
      <c r="AK300" s="267"/>
      <c r="AL300" s="267"/>
      <c r="AM300" s="267"/>
      <c r="AN300" s="251"/>
      <c r="AO300" s="251"/>
      <c r="AP300" s="251"/>
      <c r="AQ300" s="251"/>
      <c r="AR300" s="251"/>
      <c r="AS300" s="267"/>
      <c r="AT300" s="267"/>
      <c r="AU300" s="267"/>
      <c r="AV300" s="251"/>
      <c r="AW300" s="251"/>
      <c r="AX300" s="251"/>
      <c r="AY300" s="251"/>
      <c r="AZ300" s="251"/>
      <c r="BA300" s="267"/>
      <c r="BB300" s="267"/>
      <c r="BC300" s="267"/>
      <c r="BD300" s="251"/>
      <c r="BE300" s="251"/>
      <c r="BF300" s="251"/>
      <c r="BG300" s="251"/>
      <c r="BH300" s="251"/>
      <c r="BI300" s="267"/>
      <c r="BJ300" s="267"/>
      <c r="BK300" s="267"/>
      <c r="BL300" s="251"/>
      <c r="BM300" s="251"/>
      <c r="BN300" s="251"/>
      <c r="BO300" s="251"/>
      <c r="BP300" s="251"/>
      <c r="BQ300" s="267"/>
      <c r="BR300" s="267"/>
      <c r="BS300" s="267"/>
      <c r="BT300" s="251"/>
      <c r="BU300" s="251"/>
      <c r="BV300" s="251"/>
      <c r="BW300" s="251"/>
      <c r="BX300" s="251"/>
      <c r="BY300" s="267"/>
      <c r="BZ300" s="267"/>
      <c r="CA300" s="267"/>
      <c r="CB300" s="251"/>
      <c r="CC300" s="251"/>
      <c r="CD300" s="251"/>
      <c r="CE300" s="251"/>
      <c r="CF300" s="251"/>
      <c r="CG300" s="267"/>
      <c r="CH300" s="267"/>
      <c r="CI300" s="267"/>
      <c r="CJ300" s="251"/>
      <c r="CK300" s="251"/>
      <c r="CL300" s="251"/>
      <c r="CM300" s="251"/>
      <c r="CN300" s="251"/>
      <c r="CO300" s="267"/>
      <c r="CP300" s="267"/>
      <c r="CQ300" s="267"/>
      <c r="CR300" s="251"/>
      <c r="CS300" s="251"/>
      <c r="CT300" s="251"/>
      <c r="CU300" s="251"/>
      <c r="CV300" s="251"/>
      <c r="CW300" s="267"/>
      <c r="CX300" s="267"/>
      <c r="CY300" s="267"/>
      <c r="CZ300" s="251"/>
      <c r="DA300" s="251"/>
      <c r="DB300" s="251"/>
      <c r="DC300" s="251"/>
      <c r="DD300" s="251"/>
      <c r="DE300" s="267"/>
      <c r="DF300" s="267"/>
      <c r="DG300" s="267"/>
      <c r="DH300" s="251"/>
      <c r="DI300" s="251"/>
      <c r="DJ300" s="251"/>
      <c r="DK300" s="251"/>
      <c r="DL300" s="251"/>
      <c r="DM300" s="267"/>
      <c r="DN300" s="267"/>
      <c r="DO300" s="267"/>
      <c r="DP300" s="251"/>
      <c r="DQ300" s="251"/>
      <c r="DR300" s="251"/>
      <c r="DS300" s="251"/>
      <c r="DT300" s="251"/>
      <c r="DU300" s="267"/>
      <c r="DV300" s="267"/>
      <c r="DW300" s="267"/>
      <c r="DX300" s="251"/>
      <c r="DY300" s="251"/>
      <c r="DZ300" s="251"/>
      <c r="EA300" s="251"/>
      <c r="EB300" s="251"/>
      <c r="EC300" s="267"/>
      <c r="ED300" s="267"/>
      <c r="EE300" s="267"/>
      <c r="EF300" s="251"/>
      <c r="EG300" s="251"/>
      <c r="EH300" s="251"/>
      <c r="EI300" s="251"/>
      <c r="EJ300" s="251"/>
      <c r="EK300" s="267"/>
      <c r="EL300" s="267"/>
      <c r="EM300" s="267"/>
      <c r="EN300" s="251"/>
      <c r="EO300" s="251"/>
      <c r="EP300" s="251"/>
      <c r="EQ300" s="251"/>
      <c r="ER300" s="251"/>
      <c r="ES300" s="267"/>
      <c r="ET300" s="267"/>
      <c r="EU300" s="267"/>
      <c r="EV300" s="251"/>
      <c r="EW300" s="251"/>
      <c r="EX300" s="251"/>
      <c r="EY300" s="251"/>
      <c r="EZ300" s="251"/>
      <c r="FA300" s="267"/>
      <c r="FB300" s="267"/>
      <c r="FC300" s="267"/>
      <c r="FD300" s="251"/>
      <c r="FE300" s="251"/>
      <c r="FF300" s="251"/>
      <c r="FG300" s="251"/>
      <c r="FH300" s="251"/>
      <c r="FI300" s="267"/>
      <c r="FJ300" s="267"/>
      <c r="FK300" s="267"/>
      <c r="FL300" s="251"/>
      <c r="FM300" s="251"/>
      <c r="FN300" s="251"/>
      <c r="FO300" s="251"/>
      <c r="FP300" s="251"/>
      <c r="FQ300" s="267"/>
      <c r="FR300" s="267"/>
      <c r="FS300" s="267"/>
      <c r="FT300" s="251"/>
      <c r="FU300" s="251"/>
      <c r="FV300" s="251"/>
      <c r="FW300" s="251"/>
      <c r="FX300" s="251"/>
      <c r="FY300" s="267"/>
      <c r="FZ300" s="267"/>
      <c r="GA300" s="267"/>
      <c r="GB300" s="251"/>
      <c r="GC300" s="251"/>
      <c r="GD300" s="251"/>
      <c r="GE300" s="251"/>
      <c r="GF300" s="251"/>
      <c r="GG300" s="267"/>
      <c r="GH300" s="267"/>
      <c r="GI300" s="267"/>
      <c r="GJ300" s="251"/>
      <c r="GK300" s="251"/>
      <c r="GL300" s="251"/>
      <c r="GM300" s="251"/>
      <c r="GN300" s="251"/>
      <c r="GO300" s="267"/>
      <c r="GP300" s="267"/>
      <c r="GQ300" s="267"/>
      <c r="GR300" s="251"/>
      <c r="GS300" s="251"/>
      <c r="GT300" s="251"/>
      <c r="GU300" s="251"/>
      <c r="GV300" s="251"/>
      <c r="GW300" s="267"/>
      <c r="GX300" s="267"/>
      <c r="GY300" s="267"/>
      <c r="GZ300" s="251"/>
      <c r="HA300" s="251"/>
      <c r="HB300" s="251"/>
      <c r="HC300" s="251"/>
      <c r="HD300" s="251"/>
      <c r="HE300" s="267"/>
      <c r="HF300" s="267"/>
      <c r="HG300" s="267"/>
      <c r="HH300" s="251"/>
      <c r="HI300" s="251"/>
      <c r="HJ300" s="251"/>
      <c r="HK300" s="251"/>
      <c r="HL300" s="251"/>
      <c r="HM300" s="267"/>
      <c r="HN300" s="267"/>
      <c r="HO300" s="267"/>
      <c r="HP300" s="251"/>
      <c r="HQ300" s="251"/>
      <c r="HR300" s="251"/>
      <c r="HS300" s="251"/>
      <c r="HT300" s="251"/>
      <c r="HU300" s="267"/>
      <c r="HV300" s="267"/>
      <c r="HW300" s="267"/>
      <c r="HX300" s="251"/>
      <c r="HY300" s="251"/>
      <c r="HZ300" s="251"/>
      <c r="IA300" s="251"/>
      <c r="IB300" s="251"/>
      <c r="IC300" s="267"/>
      <c r="ID300" s="267"/>
      <c r="IE300" s="267"/>
      <c r="IF300" s="251"/>
      <c r="IG300" s="251"/>
      <c r="IH300" s="251"/>
      <c r="II300" s="251"/>
      <c r="IJ300" s="251"/>
      <c r="IK300" s="267"/>
      <c r="IL300" s="267"/>
      <c r="IM300" s="267"/>
      <c r="IN300" s="251"/>
      <c r="IO300" s="251"/>
      <c r="IP300" s="251"/>
      <c r="IQ300" s="251"/>
      <c r="IR300" s="251"/>
      <c r="IS300" s="267"/>
      <c r="IT300" s="267"/>
      <c r="IU300" s="267"/>
      <c r="IV300" s="251"/>
    </row>
    <row r="301" spans="1:20" ht="20.25">
      <c r="A301" s="269" t="s">
        <v>1615</v>
      </c>
      <c r="B301" s="424"/>
      <c r="C301" s="424"/>
      <c r="D301" s="424"/>
      <c r="E301" s="424"/>
      <c r="F301" s="424"/>
      <c r="G301" s="424"/>
      <c r="H301" s="424"/>
      <c r="I301" s="251"/>
      <c r="J301" s="251"/>
      <c r="K301" s="251"/>
      <c r="L301" s="251"/>
      <c r="M301" s="257"/>
      <c r="N301" s="257"/>
      <c r="O301" s="257"/>
      <c r="P301" s="251"/>
      <c r="Q301" s="251"/>
      <c r="R301" s="251"/>
      <c r="S301" s="252"/>
      <c r="T301" s="253"/>
    </row>
    <row r="302" spans="1:22" ht="20.25">
      <c r="A302" s="269" t="s">
        <v>1635</v>
      </c>
      <c r="B302" s="427"/>
      <c r="C302" s="427"/>
      <c r="D302" s="427"/>
      <c r="E302" s="427"/>
      <c r="F302" s="427"/>
      <c r="G302" s="427"/>
      <c r="H302" s="427"/>
      <c r="I302" s="251"/>
      <c r="J302" s="251"/>
      <c r="K302" s="251"/>
      <c r="L302" s="251"/>
      <c r="M302" s="257"/>
      <c r="N302" s="257"/>
      <c r="O302" s="257"/>
      <c r="P302" s="251"/>
      <c r="Q302" s="251"/>
      <c r="R302" s="251"/>
      <c r="S302" s="251"/>
      <c r="T302" s="266"/>
      <c r="U302" s="257"/>
      <c r="V302" s="257"/>
    </row>
    <row r="303" spans="1:22" ht="20.25">
      <c r="A303" s="269" t="s">
        <v>550</v>
      </c>
      <c r="B303" s="427"/>
      <c r="C303" s="427"/>
      <c r="D303" s="427"/>
      <c r="E303" s="427"/>
      <c r="F303" s="427"/>
      <c r="G303" s="427"/>
      <c r="H303" s="427"/>
      <c r="I303" s="251"/>
      <c r="J303" s="251"/>
      <c r="K303" s="251"/>
      <c r="L303" s="251"/>
      <c r="M303" s="257"/>
      <c r="N303" s="257"/>
      <c r="O303" s="257"/>
      <c r="P303" s="251"/>
      <c r="Q303" s="251"/>
      <c r="R303" s="251"/>
      <c r="S303" s="251"/>
      <c r="T303" s="266"/>
      <c r="U303" s="257"/>
      <c r="V303" s="257"/>
    </row>
    <row r="304" spans="1:22" ht="20.25">
      <c r="A304" s="269" t="s">
        <v>634</v>
      </c>
      <c r="B304" s="427"/>
      <c r="C304" s="427"/>
      <c r="D304" s="427"/>
      <c r="E304" s="427"/>
      <c r="F304" s="427"/>
      <c r="G304" s="427"/>
      <c r="H304" s="427"/>
      <c r="I304" s="251"/>
      <c r="J304" s="251"/>
      <c r="K304" s="251"/>
      <c r="L304" s="251"/>
      <c r="M304" s="257"/>
      <c r="N304" s="257"/>
      <c r="O304" s="257"/>
      <c r="P304" s="251"/>
      <c r="Q304" s="251"/>
      <c r="R304" s="251"/>
      <c r="S304" s="251"/>
      <c r="T304" s="266"/>
      <c r="U304" s="257"/>
      <c r="V304" s="257"/>
    </row>
    <row r="305" spans="1:22" ht="20.25">
      <c r="A305" s="251"/>
      <c r="B305" s="428" t="s">
        <v>10</v>
      </c>
      <c r="C305" s="270" t="s">
        <v>79</v>
      </c>
      <c r="D305" s="273"/>
      <c r="E305" s="429"/>
      <c r="F305" s="271"/>
      <c r="G305" s="271"/>
      <c r="H305" s="270"/>
      <c r="I305" s="251"/>
      <c r="J305" s="251"/>
      <c r="K305" s="251"/>
      <c r="L305" s="251"/>
      <c r="M305" s="257"/>
      <c r="N305" s="257"/>
      <c r="O305" s="257"/>
      <c r="P305" s="251"/>
      <c r="Q305" s="251"/>
      <c r="R305" s="251"/>
      <c r="S305" s="251"/>
      <c r="T305" s="266"/>
      <c r="U305" s="257"/>
      <c r="V305" s="257"/>
    </row>
    <row r="306" spans="1:22" ht="20.25">
      <c r="A306" s="251"/>
      <c r="B306" s="428"/>
      <c r="C306" s="270" t="s">
        <v>571</v>
      </c>
      <c r="D306" s="270"/>
      <c r="E306" s="271"/>
      <c r="F306" s="271" t="s">
        <v>103</v>
      </c>
      <c r="G306" s="420" t="s">
        <v>1664</v>
      </c>
      <c r="H306" s="273" t="s">
        <v>161</v>
      </c>
      <c r="I306" s="251"/>
      <c r="J306" s="251"/>
      <c r="K306" s="251"/>
      <c r="L306" s="251"/>
      <c r="M306" s="257"/>
      <c r="N306" s="257"/>
      <c r="O306" s="257"/>
      <c r="P306" s="251"/>
      <c r="Q306" s="251"/>
      <c r="R306" s="251"/>
      <c r="S306" s="251"/>
      <c r="T306" s="266"/>
      <c r="U306" s="257"/>
      <c r="V306" s="257"/>
    </row>
    <row r="307" spans="1:22" ht="20.25">
      <c r="A307" s="251"/>
      <c r="B307" s="428"/>
      <c r="C307" s="270" t="s">
        <v>604</v>
      </c>
      <c r="D307" s="270"/>
      <c r="E307" s="271"/>
      <c r="F307" s="271" t="s">
        <v>103</v>
      </c>
      <c r="G307" s="420" t="s">
        <v>711</v>
      </c>
      <c r="H307" s="273" t="s">
        <v>161</v>
      </c>
      <c r="I307" s="251"/>
      <c r="J307" s="251"/>
      <c r="K307" s="251"/>
      <c r="L307" s="251"/>
      <c r="M307" s="257"/>
      <c r="N307" s="257"/>
      <c r="O307" s="257"/>
      <c r="P307" s="251"/>
      <c r="Q307" s="251"/>
      <c r="R307" s="251"/>
      <c r="S307" s="251"/>
      <c r="T307" s="266"/>
      <c r="U307" s="257"/>
      <c r="V307" s="257"/>
    </row>
    <row r="308" spans="1:22" ht="20.25">
      <c r="A308" s="251"/>
      <c r="B308" s="428" t="s">
        <v>11</v>
      </c>
      <c r="C308" s="270" t="s">
        <v>82</v>
      </c>
      <c r="D308" s="270"/>
      <c r="E308" s="271"/>
      <c r="F308" s="271" t="s">
        <v>12</v>
      </c>
      <c r="G308" s="420"/>
      <c r="H308" s="273"/>
      <c r="I308" s="251"/>
      <c r="J308" s="252"/>
      <c r="K308" s="252"/>
      <c r="L308" s="252"/>
      <c r="M308" s="252"/>
      <c r="N308" s="252"/>
      <c r="O308" s="252"/>
      <c r="P308" s="252"/>
      <c r="Q308" s="252"/>
      <c r="R308" s="252"/>
      <c r="S308" s="251"/>
      <c r="T308" s="266"/>
      <c r="U308" s="257"/>
      <c r="V308" s="257"/>
    </row>
    <row r="309" spans="1:20" ht="20.25">
      <c r="A309" s="251"/>
      <c r="B309" s="428"/>
      <c r="C309" s="270" t="s">
        <v>572</v>
      </c>
      <c r="D309" s="270"/>
      <c r="E309" s="271"/>
      <c r="F309" s="271" t="s">
        <v>103</v>
      </c>
      <c r="G309" s="421" t="s">
        <v>1620</v>
      </c>
      <c r="H309" s="273" t="s">
        <v>161</v>
      </c>
      <c r="I309" s="251"/>
      <c r="J309" s="252"/>
      <c r="K309" s="252"/>
      <c r="L309" s="252"/>
      <c r="M309" s="252"/>
      <c r="N309" s="252"/>
      <c r="O309" s="252"/>
      <c r="P309" s="252"/>
      <c r="Q309" s="252"/>
      <c r="R309" s="252"/>
      <c r="S309" s="252"/>
      <c r="T309" s="253"/>
    </row>
    <row r="310" spans="1:20" ht="20.25">
      <c r="A310" s="251"/>
      <c r="B310" s="428"/>
      <c r="C310" s="270" t="s">
        <v>605</v>
      </c>
      <c r="D310" s="270"/>
      <c r="E310" s="271"/>
      <c r="F310" s="271" t="s">
        <v>103</v>
      </c>
      <c r="G310" s="421" t="s">
        <v>1621</v>
      </c>
      <c r="H310" s="273" t="s">
        <v>161</v>
      </c>
      <c r="I310" s="251"/>
      <c r="J310" s="252"/>
      <c r="K310" s="252"/>
      <c r="L310" s="252"/>
      <c r="M310" s="252"/>
      <c r="N310" s="252"/>
      <c r="O310" s="252"/>
      <c r="P310" s="252"/>
      <c r="Q310" s="252"/>
      <c r="R310" s="252"/>
      <c r="S310" s="252"/>
      <c r="T310" s="253"/>
    </row>
    <row r="311" spans="1:20" ht="20.25">
      <c r="A311" s="251"/>
      <c r="B311" s="428"/>
      <c r="C311" s="270" t="s">
        <v>625</v>
      </c>
      <c r="D311" s="270"/>
      <c r="E311" s="271"/>
      <c r="F311" s="271" t="s">
        <v>103</v>
      </c>
      <c r="G311" s="421" t="s">
        <v>1156</v>
      </c>
      <c r="H311" s="273" t="s">
        <v>161</v>
      </c>
      <c r="I311" s="251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3"/>
    </row>
    <row r="312" spans="1:20" ht="20.25">
      <c r="A312" s="251"/>
      <c r="B312" s="428"/>
      <c r="C312" s="270" t="s">
        <v>635</v>
      </c>
      <c r="D312" s="270"/>
      <c r="E312" s="271"/>
      <c r="F312" s="271" t="s">
        <v>103</v>
      </c>
      <c r="G312" s="421" t="s">
        <v>1735</v>
      </c>
      <c r="H312" s="273" t="s">
        <v>161</v>
      </c>
      <c r="I312" s="251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53"/>
    </row>
    <row r="313" spans="1:20" ht="20.25">
      <c r="A313" s="251"/>
      <c r="B313" s="428"/>
      <c r="C313" s="270" t="s">
        <v>640</v>
      </c>
      <c r="D313" s="270"/>
      <c r="E313" s="271"/>
      <c r="F313" s="271" t="s">
        <v>103</v>
      </c>
      <c r="G313" s="421" t="s">
        <v>1622</v>
      </c>
      <c r="H313" s="273" t="s">
        <v>161</v>
      </c>
      <c r="I313" s="251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53"/>
    </row>
    <row r="314" spans="1:20" ht="20.25">
      <c r="A314" s="251"/>
      <c r="B314" s="428"/>
      <c r="C314" s="412" t="s">
        <v>646</v>
      </c>
      <c r="D314" s="270"/>
      <c r="E314" s="271"/>
      <c r="F314" s="271" t="s">
        <v>103</v>
      </c>
      <c r="G314" s="421" t="s">
        <v>1623</v>
      </c>
      <c r="H314" s="273" t="s">
        <v>161</v>
      </c>
      <c r="I314" s="251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3"/>
    </row>
    <row r="315" spans="1:20" ht="20.25">
      <c r="A315" s="251"/>
      <c r="B315" s="428" t="s">
        <v>13</v>
      </c>
      <c r="C315" s="270" t="s">
        <v>145</v>
      </c>
      <c r="D315" s="270"/>
      <c r="E315" s="271"/>
      <c r="F315" s="271"/>
      <c r="G315" s="420"/>
      <c r="H315" s="273"/>
      <c r="I315" s="251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3"/>
    </row>
    <row r="316" spans="1:20" ht="20.25">
      <c r="A316" s="251"/>
      <c r="B316" s="428"/>
      <c r="C316" s="270" t="s">
        <v>573</v>
      </c>
      <c r="D316" s="270"/>
      <c r="E316" s="271"/>
      <c r="F316" s="271" t="s">
        <v>103</v>
      </c>
      <c r="G316" s="420" t="s">
        <v>1625</v>
      </c>
      <c r="H316" s="273" t="s">
        <v>161</v>
      </c>
      <c r="I316" s="251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3"/>
    </row>
    <row r="317" spans="1:20" ht="20.25">
      <c r="A317" s="251"/>
      <c r="B317" s="428"/>
      <c r="C317" s="270" t="s">
        <v>606</v>
      </c>
      <c r="D317" s="270"/>
      <c r="E317" s="271"/>
      <c r="F317" s="271" t="s">
        <v>103</v>
      </c>
      <c r="G317" s="420" t="s">
        <v>172</v>
      </c>
      <c r="H317" s="273" t="s">
        <v>161</v>
      </c>
      <c r="I317" s="251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3"/>
    </row>
    <row r="318" spans="1:20" ht="20.25">
      <c r="A318" s="251"/>
      <c r="B318" s="428" t="s">
        <v>14</v>
      </c>
      <c r="C318" s="270" t="s">
        <v>147</v>
      </c>
      <c r="D318" s="270"/>
      <c r="E318" s="271"/>
      <c r="F318" s="271"/>
      <c r="G318" s="420"/>
      <c r="H318" s="273"/>
      <c r="I318" s="251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3"/>
    </row>
    <row r="319" spans="1:20" ht="20.25">
      <c r="A319" s="251"/>
      <c r="B319" s="428"/>
      <c r="C319" s="270" t="s">
        <v>574</v>
      </c>
      <c r="D319" s="270"/>
      <c r="E319" s="271"/>
      <c r="F319" s="271" t="s">
        <v>103</v>
      </c>
      <c r="G319" s="420" t="s">
        <v>1736</v>
      </c>
      <c r="H319" s="273" t="s">
        <v>161</v>
      </c>
      <c r="I319" s="251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3"/>
    </row>
    <row r="320" spans="1:20" ht="20.25">
      <c r="A320" s="251" t="s">
        <v>626</v>
      </c>
      <c r="B320" s="270"/>
      <c r="C320" s="270"/>
      <c r="D320" s="270"/>
      <c r="E320" s="271"/>
      <c r="F320" s="271"/>
      <c r="G320" s="271"/>
      <c r="H320" s="270"/>
      <c r="I320" s="251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3"/>
    </row>
    <row r="321" spans="1:20" ht="20.25">
      <c r="A321" s="251" t="s">
        <v>641</v>
      </c>
      <c r="B321" s="270"/>
      <c r="C321" s="270"/>
      <c r="D321" s="270"/>
      <c r="E321" s="271"/>
      <c r="F321" s="271"/>
      <c r="G321" s="271"/>
      <c r="H321" s="270"/>
      <c r="I321" s="251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3"/>
    </row>
    <row r="322" spans="1:256" ht="20.25">
      <c r="A322" s="430"/>
      <c r="B322" s="431"/>
      <c r="C322" s="270" t="s">
        <v>575</v>
      </c>
      <c r="D322" s="270"/>
      <c r="E322" s="271"/>
      <c r="F322" s="432" t="s">
        <v>103</v>
      </c>
      <c r="G322" s="432" t="s">
        <v>172</v>
      </c>
      <c r="H322" s="433" t="s">
        <v>161</v>
      </c>
      <c r="I322" s="251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3"/>
      <c r="W322" s="256"/>
      <c r="X322" s="256"/>
      <c r="Y322" s="256"/>
      <c r="Z322" s="256"/>
      <c r="AA322" s="256"/>
      <c r="AB322" s="256"/>
      <c r="AC322" s="256"/>
      <c r="AD322" s="256"/>
      <c r="AE322" s="256"/>
      <c r="AF322" s="256"/>
      <c r="AG322" s="256"/>
      <c r="AH322" s="256"/>
      <c r="AI322" s="256"/>
      <c r="AJ322" s="256"/>
      <c r="AK322" s="256"/>
      <c r="AL322" s="256"/>
      <c r="AM322" s="256"/>
      <c r="AN322" s="256"/>
      <c r="AO322" s="256"/>
      <c r="AP322" s="256"/>
      <c r="AQ322" s="256"/>
      <c r="AR322" s="256"/>
      <c r="AS322" s="256"/>
      <c r="AT322" s="256"/>
      <c r="AU322" s="256"/>
      <c r="AV322" s="256"/>
      <c r="AW322" s="256"/>
      <c r="AX322" s="256"/>
      <c r="AY322" s="256"/>
      <c r="AZ322" s="256"/>
      <c r="BA322" s="256"/>
      <c r="BB322" s="256"/>
      <c r="BC322" s="256"/>
      <c r="BD322" s="256"/>
      <c r="BE322" s="256"/>
      <c r="BF322" s="256"/>
      <c r="BG322" s="256"/>
      <c r="BH322" s="256"/>
      <c r="BI322" s="256"/>
      <c r="BJ322" s="256"/>
      <c r="BK322" s="256"/>
      <c r="BL322" s="256"/>
      <c r="BM322" s="256"/>
      <c r="BN322" s="256"/>
      <c r="BO322" s="256"/>
      <c r="BP322" s="256"/>
      <c r="BQ322" s="256"/>
      <c r="BR322" s="256"/>
      <c r="BS322" s="256"/>
      <c r="BT322" s="256"/>
      <c r="BU322" s="256"/>
      <c r="BV322" s="256"/>
      <c r="BW322" s="256"/>
      <c r="BX322" s="256"/>
      <c r="BY322" s="256"/>
      <c r="BZ322" s="256"/>
      <c r="CA322" s="256"/>
      <c r="CB322" s="256"/>
      <c r="CC322" s="256"/>
      <c r="CD322" s="256"/>
      <c r="CE322" s="256"/>
      <c r="CF322" s="256"/>
      <c r="CG322" s="256"/>
      <c r="CH322" s="256"/>
      <c r="CI322" s="256"/>
      <c r="CJ322" s="256"/>
      <c r="CK322" s="256"/>
      <c r="CL322" s="256"/>
      <c r="CM322" s="256"/>
      <c r="CN322" s="256"/>
      <c r="CO322" s="256"/>
      <c r="CP322" s="256"/>
      <c r="CQ322" s="256"/>
      <c r="CR322" s="256"/>
      <c r="CS322" s="256"/>
      <c r="CT322" s="256"/>
      <c r="CU322" s="256"/>
      <c r="CV322" s="256"/>
      <c r="CW322" s="256"/>
      <c r="CX322" s="256"/>
      <c r="CY322" s="256"/>
      <c r="CZ322" s="256"/>
      <c r="DA322" s="256"/>
      <c r="DB322" s="256"/>
      <c r="DC322" s="256"/>
      <c r="DD322" s="256"/>
      <c r="DE322" s="256"/>
      <c r="DF322" s="256"/>
      <c r="DG322" s="256"/>
      <c r="DH322" s="256"/>
      <c r="DI322" s="256"/>
      <c r="DJ322" s="256"/>
      <c r="DK322" s="256"/>
      <c r="DL322" s="256"/>
      <c r="DM322" s="256"/>
      <c r="DN322" s="256"/>
      <c r="DO322" s="256"/>
      <c r="DP322" s="256"/>
      <c r="DQ322" s="256"/>
      <c r="DR322" s="256"/>
      <c r="DS322" s="256"/>
      <c r="DT322" s="256"/>
      <c r="DU322" s="256"/>
      <c r="DV322" s="256"/>
      <c r="DW322" s="256"/>
      <c r="DX322" s="256"/>
      <c r="DY322" s="256"/>
      <c r="DZ322" s="256"/>
      <c r="EA322" s="256"/>
      <c r="EB322" s="256"/>
      <c r="EC322" s="256"/>
      <c r="ED322" s="256"/>
      <c r="EE322" s="256"/>
      <c r="EF322" s="256"/>
      <c r="EG322" s="256"/>
      <c r="EH322" s="256"/>
      <c r="EI322" s="256"/>
      <c r="EJ322" s="256"/>
      <c r="EK322" s="256"/>
      <c r="EL322" s="256"/>
      <c r="EM322" s="256"/>
      <c r="EN322" s="256"/>
      <c r="EO322" s="256"/>
      <c r="EP322" s="256"/>
      <c r="EQ322" s="256"/>
      <c r="ER322" s="256"/>
      <c r="ES322" s="256"/>
      <c r="ET322" s="256"/>
      <c r="EU322" s="256"/>
      <c r="EV322" s="256"/>
      <c r="EW322" s="256"/>
      <c r="EX322" s="256"/>
      <c r="EY322" s="256"/>
      <c r="EZ322" s="256"/>
      <c r="FA322" s="256"/>
      <c r="FB322" s="256"/>
      <c r="FC322" s="256"/>
      <c r="FD322" s="256"/>
      <c r="FE322" s="256"/>
      <c r="FF322" s="256"/>
      <c r="FG322" s="256"/>
      <c r="FH322" s="256"/>
      <c r="FI322" s="256"/>
      <c r="FJ322" s="256"/>
      <c r="FK322" s="256"/>
      <c r="FL322" s="256"/>
      <c r="FM322" s="256"/>
      <c r="FN322" s="256"/>
      <c r="FO322" s="256"/>
      <c r="FP322" s="256"/>
      <c r="FQ322" s="256"/>
      <c r="FR322" s="256"/>
      <c r="FS322" s="256"/>
      <c r="FT322" s="256"/>
      <c r="FU322" s="256"/>
      <c r="FV322" s="256"/>
      <c r="FW322" s="256"/>
      <c r="FX322" s="256"/>
      <c r="FY322" s="256"/>
      <c r="FZ322" s="256"/>
      <c r="GA322" s="256"/>
      <c r="GB322" s="256"/>
      <c r="GC322" s="256"/>
      <c r="GD322" s="256"/>
      <c r="GE322" s="256"/>
      <c r="GF322" s="256"/>
      <c r="GG322" s="256"/>
      <c r="GH322" s="256"/>
      <c r="GI322" s="256"/>
      <c r="GJ322" s="256"/>
      <c r="GK322" s="256"/>
      <c r="GL322" s="256"/>
      <c r="GM322" s="256"/>
      <c r="GN322" s="256"/>
      <c r="GO322" s="256"/>
      <c r="GP322" s="256"/>
      <c r="GQ322" s="256"/>
      <c r="GR322" s="256"/>
      <c r="GS322" s="256"/>
      <c r="GT322" s="256"/>
      <c r="GU322" s="256"/>
      <c r="GV322" s="256"/>
      <c r="GW322" s="256"/>
      <c r="GX322" s="256"/>
      <c r="GY322" s="256"/>
      <c r="GZ322" s="256"/>
      <c r="HA322" s="256"/>
      <c r="HB322" s="256"/>
      <c r="HC322" s="256"/>
      <c r="HD322" s="256"/>
      <c r="HE322" s="256"/>
      <c r="HF322" s="256"/>
      <c r="HG322" s="256"/>
      <c r="HH322" s="256"/>
      <c r="HI322" s="256"/>
      <c r="HJ322" s="256"/>
      <c r="HK322" s="256"/>
      <c r="HL322" s="256"/>
      <c r="HM322" s="256"/>
      <c r="HN322" s="256"/>
      <c r="HO322" s="256"/>
      <c r="HP322" s="256"/>
      <c r="HQ322" s="256"/>
      <c r="HR322" s="256"/>
      <c r="HS322" s="256"/>
      <c r="HT322" s="256"/>
      <c r="HU322" s="256"/>
      <c r="HV322" s="256"/>
      <c r="HW322" s="256"/>
      <c r="HX322" s="256"/>
      <c r="HY322" s="256"/>
      <c r="HZ322" s="256"/>
      <c r="IA322" s="256"/>
      <c r="IB322" s="256"/>
      <c r="IC322" s="256"/>
      <c r="ID322" s="256"/>
      <c r="IE322" s="256"/>
      <c r="IF322" s="256"/>
      <c r="IG322" s="256"/>
      <c r="IH322" s="256"/>
      <c r="II322" s="256"/>
      <c r="IJ322" s="256"/>
      <c r="IK322" s="256"/>
      <c r="IL322" s="256"/>
      <c r="IM322" s="256"/>
      <c r="IN322" s="256"/>
      <c r="IO322" s="256"/>
      <c r="IP322" s="256"/>
      <c r="IQ322" s="256"/>
      <c r="IR322" s="256"/>
      <c r="IS322" s="256"/>
      <c r="IT322" s="256"/>
      <c r="IU322" s="256"/>
      <c r="IV322" s="256"/>
    </row>
    <row r="323" spans="1:256" ht="20.25">
      <c r="A323" s="251" t="s">
        <v>647</v>
      </c>
      <c r="B323" s="270"/>
      <c r="C323" s="270"/>
      <c r="D323" s="270"/>
      <c r="E323" s="270"/>
      <c r="F323" s="270"/>
      <c r="G323" s="270"/>
      <c r="H323" s="270"/>
      <c r="I323" s="251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3"/>
      <c r="W323" s="256"/>
      <c r="X323" s="256"/>
      <c r="Y323" s="256"/>
      <c r="Z323" s="256"/>
      <c r="AA323" s="256"/>
      <c r="AB323" s="256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  <c r="AM323" s="256"/>
      <c r="AN323" s="256"/>
      <c r="AO323" s="256"/>
      <c r="AP323" s="256"/>
      <c r="AQ323" s="256"/>
      <c r="AR323" s="256"/>
      <c r="AS323" s="256"/>
      <c r="AT323" s="256"/>
      <c r="AU323" s="256"/>
      <c r="AV323" s="256"/>
      <c r="AW323" s="256"/>
      <c r="AX323" s="256"/>
      <c r="AY323" s="256"/>
      <c r="AZ323" s="256"/>
      <c r="BA323" s="256"/>
      <c r="BB323" s="256"/>
      <c r="BC323" s="256"/>
      <c r="BD323" s="256"/>
      <c r="BE323" s="256"/>
      <c r="BF323" s="256"/>
      <c r="BG323" s="256"/>
      <c r="BH323" s="256"/>
      <c r="BI323" s="256"/>
      <c r="BJ323" s="256"/>
      <c r="BK323" s="256"/>
      <c r="BL323" s="256"/>
      <c r="BM323" s="256"/>
      <c r="BN323" s="256"/>
      <c r="BO323" s="256"/>
      <c r="BP323" s="256"/>
      <c r="BQ323" s="256"/>
      <c r="BR323" s="256"/>
      <c r="BS323" s="256"/>
      <c r="BT323" s="256"/>
      <c r="BU323" s="256"/>
      <c r="BV323" s="256"/>
      <c r="BW323" s="256"/>
      <c r="BX323" s="256"/>
      <c r="BY323" s="256"/>
      <c r="BZ323" s="256"/>
      <c r="CA323" s="256"/>
      <c r="CB323" s="256"/>
      <c r="CC323" s="256"/>
      <c r="CD323" s="256"/>
      <c r="CE323" s="256"/>
      <c r="CF323" s="256"/>
      <c r="CG323" s="256"/>
      <c r="CH323" s="256"/>
      <c r="CI323" s="256"/>
      <c r="CJ323" s="256"/>
      <c r="CK323" s="256"/>
      <c r="CL323" s="256"/>
      <c r="CM323" s="256"/>
      <c r="CN323" s="256"/>
      <c r="CO323" s="256"/>
      <c r="CP323" s="256"/>
      <c r="CQ323" s="256"/>
      <c r="CR323" s="256"/>
      <c r="CS323" s="256"/>
      <c r="CT323" s="256"/>
      <c r="CU323" s="256"/>
      <c r="CV323" s="256"/>
      <c r="CW323" s="256"/>
      <c r="CX323" s="256"/>
      <c r="CY323" s="256"/>
      <c r="CZ323" s="256"/>
      <c r="DA323" s="256"/>
      <c r="DB323" s="256"/>
      <c r="DC323" s="256"/>
      <c r="DD323" s="256"/>
      <c r="DE323" s="256"/>
      <c r="DF323" s="256"/>
      <c r="DG323" s="256"/>
      <c r="DH323" s="256"/>
      <c r="DI323" s="256"/>
      <c r="DJ323" s="256"/>
      <c r="DK323" s="256"/>
      <c r="DL323" s="256"/>
      <c r="DM323" s="256"/>
      <c r="DN323" s="256"/>
      <c r="DO323" s="256"/>
      <c r="DP323" s="256"/>
      <c r="DQ323" s="256"/>
      <c r="DR323" s="256"/>
      <c r="DS323" s="256"/>
      <c r="DT323" s="256"/>
      <c r="DU323" s="256"/>
      <c r="DV323" s="256"/>
      <c r="DW323" s="256"/>
      <c r="DX323" s="256"/>
      <c r="DY323" s="256"/>
      <c r="DZ323" s="256"/>
      <c r="EA323" s="256"/>
      <c r="EB323" s="256"/>
      <c r="EC323" s="256"/>
      <c r="ED323" s="256"/>
      <c r="EE323" s="256"/>
      <c r="EF323" s="256"/>
      <c r="EG323" s="256"/>
      <c r="EH323" s="256"/>
      <c r="EI323" s="256"/>
      <c r="EJ323" s="256"/>
      <c r="EK323" s="256"/>
      <c r="EL323" s="256"/>
      <c r="EM323" s="256"/>
      <c r="EN323" s="256"/>
      <c r="EO323" s="256"/>
      <c r="EP323" s="256"/>
      <c r="EQ323" s="256"/>
      <c r="ER323" s="256"/>
      <c r="ES323" s="256"/>
      <c r="ET323" s="256"/>
      <c r="EU323" s="256"/>
      <c r="EV323" s="256"/>
      <c r="EW323" s="256"/>
      <c r="EX323" s="256"/>
      <c r="EY323" s="256"/>
      <c r="EZ323" s="256"/>
      <c r="FA323" s="256"/>
      <c r="FB323" s="256"/>
      <c r="FC323" s="256"/>
      <c r="FD323" s="256"/>
      <c r="FE323" s="256"/>
      <c r="FF323" s="256"/>
      <c r="FG323" s="256"/>
      <c r="FH323" s="256"/>
      <c r="FI323" s="256"/>
      <c r="FJ323" s="256"/>
      <c r="FK323" s="256"/>
      <c r="FL323" s="256"/>
      <c r="FM323" s="256"/>
      <c r="FN323" s="256"/>
      <c r="FO323" s="256"/>
      <c r="FP323" s="256"/>
      <c r="FQ323" s="256"/>
      <c r="FR323" s="256"/>
      <c r="FS323" s="256"/>
      <c r="FT323" s="256"/>
      <c r="FU323" s="256"/>
      <c r="FV323" s="256"/>
      <c r="FW323" s="256"/>
      <c r="FX323" s="256"/>
      <c r="FY323" s="256"/>
      <c r="FZ323" s="256"/>
      <c r="GA323" s="256"/>
      <c r="GB323" s="256"/>
      <c r="GC323" s="256"/>
      <c r="GD323" s="256"/>
      <c r="GE323" s="256"/>
      <c r="GF323" s="256"/>
      <c r="GG323" s="256"/>
      <c r="GH323" s="256"/>
      <c r="GI323" s="256"/>
      <c r="GJ323" s="256"/>
      <c r="GK323" s="256"/>
      <c r="GL323" s="256"/>
      <c r="GM323" s="256"/>
      <c r="GN323" s="256"/>
      <c r="GO323" s="256"/>
      <c r="GP323" s="256"/>
      <c r="GQ323" s="256"/>
      <c r="GR323" s="256"/>
      <c r="GS323" s="256"/>
      <c r="GT323" s="256"/>
      <c r="GU323" s="256"/>
      <c r="GV323" s="256"/>
      <c r="GW323" s="256"/>
      <c r="GX323" s="256"/>
      <c r="GY323" s="256"/>
      <c r="GZ323" s="256"/>
      <c r="HA323" s="256"/>
      <c r="HB323" s="256"/>
      <c r="HC323" s="256"/>
      <c r="HD323" s="256"/>
      <c r="HE323" s="256"/>
      <c r="HF323" s="256"/>
      <c r="HG323" s="256"/>
      <c r="HH323" s="256"/>
      <c r="HI323" s="256"/>
      <c r="HJ323" s="256"/>
      <c r="HK323" s="256"/>
      <c r="HL323" s="256"/>
      <c r="HM323" s="256"/>
      <c r="HN323" s="256"/>
      <c r="HO323" s="256"/>
      <c r="HP323" s="256"/>
      <c r="HQ323" s="256"/>
      <c r="HR323" s="256"/>
      <c r="HS323" s="256"/>
      <c r="HT323" s="256"/>
      <c r="HU323" s="256"/>
      <c r="HV323" s="256"/>
      <c r="HW323" s="256"/>
      <c r="HX323" s="256"/>
      <c r="HY323" s="256"/>
      <c r="HZ323" s="256"/>
      <c r="IA323" s="256"/>
      <c r="IB323" s="256"/>
      <c r="IC323" s="256"/>
      <c r="ID323" s="256"/>
      <c r="IE323" s="256"/>
      <c r="IF323" s="256"/>
      <c r="IG323" s="256"/>
      <c r="IH323" s="256"/>
      <c r="II323" s="256"/>
      <c r="IJ323" s="256"/>
      <c r="IK323" s="256"/>
      <c r="IL323" s="256"/>
      <c r="IM323" s="256"/>
      <c r="IN323" s="256"/>
      <c r="IO323" s="256"/>
      <c r="IP323" s="256"/>
      <c r="IQ323" s="256"/>
      <c r="IR323" s="256"/>
      <c r="IS323" s="256"/>
      <c r="IT323" s="256"/>
      <c r="IU323" s="256"/>
      <c r="IV323" s="256"/>
    </row>
    <row r="324" spans="1:256" ht="20.25">
      <c r="A324" s="251" t="s">
        <v>129</v>
      </c>
      <c r="B324" s="270"/>
      <c r="C324" s="270"/>
      <c r="D324" s="270"/>
      <c r="E324" s="270"/>
      <c r="F324" s="270"/>
      <c r="G324" s="270"/>
      <c r="H324" s="270"/>
      <c r="I324" s="251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3"/>
      <c r="W324" s="256"/>
      <c r="X324" s="256"/>
      <c r="Y324" s="256"/>
      <c r="Z324" s="256"/>
      <c r="AA324" s="256"/>
      <c r="AB324" s="256"/>
      <c r="AC324" s="256"/>
      <c r="AD324" s="256"/>
      <c r="AE324" s="256"/>
      <c r="AF324" s="256"/>
      <c r="AG324" s="256"/>
      <c r="AH324" s="256"/>
      <c r="AI324" s="256"/>
      <c r="AJ324" s="256"/>
      <c r="AK324" s="256"/>
      <c r="AL324" s="256"/>
      <c r="AM324" s="256"/>
      <c r="AN324" s="256"/>
      <c r="AO324" s="256"/>
      <c r="AP324" s="256"/>
      <c r="AQ324" s="256"/>
      <c r="AR324" s="256"/>
      <c r="AS324" s="256"/>
      <c r="AT324" s="256"/>
      <c r="AU324" s="256"/>
      <c r="AV324" s="256"/>
      <c r="AW324" s="256"/>
      <c r="AX324" s="256"/>
      <c r="AY324" s="256"/>
      <c r="AZ324" s="256"/>
      <c r="BA324" s="256"/>
      <c r="BB324" s="256"/>
      <c r="BC324" s="256"/>
      <c r="BD324" s="256"/>
      <c r="BE324" s="256"/>
      <c r="BF324" s="256"/>
      <c r="BG324" s="256"/>
      <c r="BH324" s="256"/>
      <c r="BI324" s="256"/>
      <c r="BJ324" s="256"/>
      <c r="BK324" s="256"/>
      <c r="BL324" s="256"/>
      <c r="BM324" s="256"/>
      <c r="BN324" s="256"/>
      <c r="BO324" s="256"/>
      <c r="BP324" s="256"/>
      <c r="BQ324" s="256"/>
      <c r="BR324" s="256"/>
      <c r="BS324" s="256"/>
      <c r="BT324" s="256"/>
      <c r="BU324" s="256"/>
      <c r="BV324" s="256"/>
      <c r="BW324" s="256"/>
      <c r="BX324" s="256"/>
      <c r="BY324" s="256"/>
      <c r="BZ324" s="256"/>
      <c r="CA324" s="256"/>
      <c r="CB324" s="256"/>
      <c r="CC324" s="256"/>
      <c r="CD324" s="256"/>
      <c r="CE324" s="256"/>
      <c r="CF324" s="256"/>
      <c r="CG324" s="256"/>
      <c r="CH324" s="256"/>
      <c r="CI324" s="256"/>
      <c r="CJ324" s="256"/>
      <c r="CK324" s="256"/>
      <c r="CL324" s="256"/>
      <c r="CM324" s="256"/>
      <c r="CN324" s="256"/>
      <c r="CO324" s="256"/>
      <c r="CP324" s="256"/>
      <c r="CQ324" s="256"/>
      <c r="CR324" s="256"/>
      <c r="CS324" s="256"/>
      <c r="CT324" s="256"/>
      <c r="CU324" s="256"/>
      <c r="CV324" s="256"/>
      <c r="CW324" s="256"/>
      <c r="CX324" s="256"/>
      <c r="CY324" s="256"/>
      <c r="CZ324" s="256"/>
      <c r="DA324" s="256"/>
      <c r="DB324" s="256"/>
      <c r="DC324" s="256"/>
      <c r="DD324" s="256"/>
      <c r="DE324" s="256"/>
      <c r="DF324" s="256"/>
      <c r="DG324" s="256"/>
      <c r="DH324" s="256"/>
      <c r="DI324" s="256"/>
      <c r="DJ324" s="256"/>
      <c r="DK324" s="256"/>
      <c r="DL324" s="256"/>
      <c r="DM324" s="256"/>
      <c r="DN324" s="256"/>
      <c r="DO324" s="256"/>
      <c r="DP324" s="256"/>
      <c r="DQ324" s="256"/>
      <c r="DR324" s="256"/>
      <c r="DS324" s="256"/>
      <c r="DT324" s="256"/>
      <c r="DU324" s="256"/>
      <c r="DV324" s="256"/>
      <c r="DW324" s="256"/>
      <c r="DX324" s="256"/>
      <c r="DY324" s="256"/>
      <c r="DZ324" s="256"/>
      <c r="EA324" s="256"/>
      <c r="EB324" s="256"/>
      <c r="EC324" s="256"/>
      <c r="ED324" s="256"/>
      <c r="EE324" s="256"/>
      <c r="EF324" s="256"/>
      <c r="EG324" s="256"/>
      <c r="EH324" s="256"/>
      <c r="EI324" s="256"/>
      <c r="EJ324" s="256"/>
      <c r="EK324" s="256"/>
      <c r="EL324" s="256"/>
      <c r="EM324" s="256"/>
      <c r="EN324" s="256"/>
      <c r="EO324" s="256"/>
      <c r="EP324" s="256"/>
      <c r="EQ324" s="256"/>
      <c r="ER324" s="256"/>
      <c r="ES324" s="256"/>
      <c r="ET324" s="256"/>
      <c r="EU324" s="256"/>
      <c r="EV324" s="256"/>
      <c r="EW324" s="256"/>
      <c r="EX324" s="256"/>
      <c r="EY324" s="256"/>
      <c r="EZ324" s="256"/>
      <c r="FA324" s="256"/>
      <c r="FB324" s="256"/>
      <c r="FC324" s="256"/>
      <c r="FD324" s="256"/>
      <c r="FE324" s="256"/>
      <c r="FF324" s="256"/>
      <c r="FG324" s="256"/>
      <c r="FH324" s="256"/>
      <c r="FI324" s="256"/>
      <c r="FJ324" s="256"/>
      <c r="FK324" s="256"/>
      <c r="FL324" s="256"/>
      <c r="FM324" s="256"/>
      <c r="FN324" s="256"/>
      <c r="FO324" s="256"/>
      <c r="FP324" s="256"/>
      <c r="FQ324" s="256"/>
      <c r="FR324" s="256"/>
      <c r="FS324" s="256"/>
      <c r="FT324" s="256"/>
      <c r="FU324" s="256"/>
      <c r="FV324" s="256"/>
      <c r="FW324" s="256"/>
      <c r="FX324" s="256"/>
      <c r="FY324" s="256"/>
      <c r="FZ324" s="256"/>
      <c r="GA324" s="256"/>
      <c r="GB324" s="256"/>
      <c r="GC324" s="256"/>
      <c r="GD324" s="256"/>
      <c r="GE324" s="256"/>
      <c r="GF324" s="256"/>
      <c r="GG324" s="256"/>
      <c r="GH324" s="256"/>
      <c r="GI324" s="256"/>
      <c r="GJ324" s="256"/>
      <c r="GK324" s="256"/>
      <c r="GL324" s="256"/>
      <c r="GM324" s="256"/>
      <c r="GN324" s="256"/>
      <c r="GO324" s="256"/>
      <c r="GP324" s="256"/>
      <c r="GQ324" s="256"/>
      <c r="GR324" s="256"/>
      <c r="GS324" s="256"/>
      <c r="GT324" s="256"/>
      <c r="GU324" s="256"/>
      <c r="GV324" s="256"/>
      <c r="GW324" s="256"/>
      <c r="GX324" s="256"/>
      <c r="GY324" s="256"/>
      <c r="GZ324" s="256"/>
      <c r="HA324" s="256"/>
      <c r="HB324" s="256"/>
      <c r="HC324" s="256"/>
      <c r="HD324" s="256"/>
      <c r="HE324" s="256"/>
      <c r="HF324" s="256"/>
      <c r="HG324" s="256"/>
      <c r="HH324" s="256"/>
      <c r="HI324" s="256"/>
      <c r="HJ324" s="256"/>
      <c r="HK324" s="256"/>
      <c r="HL324" s="256"/>
      <c r="HM324" s="256"/>
      <c r="HN324" s="256"/>
      <c r="HO324" s="256"/>
      <c r="HP324" s="256"/>
      <c r="HQ324" s="256"/>
      <c r="HR324" s="256"/>
      <c r="HS324" s="256"/>
      <c r="HT324" s="256"/>
      <c r="HU324" s="256"/>
      <c r="HV324" s="256"/>
      <c r="HW324" s="256"/>
      <c r="HX324" s="256"/>
      <c r="HY324" s="256"/>
      <c r="HZ324" s="256"/>
      <c r="IA324" s="256"/>
      <c r="IB324" s="256"/>
      <c r="IC324" s="256"/>
      <c r="ID324" s="256"/>
      <c r="IE324" s="256"/>
      <c r="IF324" s="256"/>
      <c r="IG324" s="256"/>
      <c r="IH324" s="256"/>
      <c r="II324" s="256"/>
      <c r="IJ324" s="256"/>
      <c r="IK324" s="256"/>
      <c r="IL324" s="256"/>
      <c r="IM324" s="256"/>
      <c r="IN324" s="256"/>
      <c r="IO324" s="256"/>
      <c r="IP324" s="256"/>
      <c r="IQ324" s="256"/>
      <c r="IR324" s="256"/>
      <c r="IS324" s="256"/>
      <c r="IT324" s="256"/>
      <c r="IU324" s="256"/>
      <c r="IV324" s="256"/>
    </row>
    <row r="325" spans="1:256" ht="20.25">
      <c r="A325" s="251" t="s">
        <v>649</v>
      </c>
      <c r="B325" s="270"/>
      <c r="C325" s="270"/>
      <c r="D325" s="270"/>
      <c r="E325" s="271"/>
      <c r="F325" s="271"/>
      <c r="G325" s="271"/>
      <c r="H325" s="270"/>
      <c r="I325" s="251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3"/>
      <c r="W325" s="256"/>
      <c r="X325" s="256"/>
      <c r="Y325" s="256"/>
      <c r="Z325" s="256"/>
      <c r="AA325" s="256"/>
      <c r="AB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6"/>
      <c r="AN325" s="256"/>
      <c r="AO325" s="256"/>
      <c r="AP325" s="256"/>
      <c r="AQ325" s="256"/>
      <c r="AR325" s="256"/>
      <c r="AS325" s="256"/>
      <c r="AT325" s="256"/>
      <c r="AU325" s="256"/>
      <c r="AV325" s="256"/>
      <c r="AW325" s="256"/>
      <c r="AX325" s="256"/>
      <c r="AY325" s="256"/>
      <c r="AZ325" s="256"/>
      <c r="BA325" s="256"/>
      <c r="BB325" s="256"/>
      <c r="BC325" s="256"/>
      <c r="BD325" s="256"/>
      <c r="BE325" s="256"/>
      <c r="BF325" s="256"/>
      <c r="BG325" s="256"/>
      <c r="BH325" s="256"/>
      <c r="BI325" s="256"/>
      <c r="BJ325" s="256"/>
      <c r="BK325" s="256"/>
      <c r="BL325" s="256"/>
      <c r="BM325" s="256"/>
      <c r="BN325" s="256"/>
      <c r="BO325" s="256"/>
      <c r="BP325" s="256"/>
      <c r="BQ325" s="256"/>
      <c r="BR325" s="256"/>
      <c r="BS325" s="256"/>
      <c r="BT325" s="256"/>
      <c r="BU325" s="256"/>
      <c r="BV325" s="256"/>
      <c r="BW325" s="256"/>
      <c r="BX325" s="256"/>
      <c r="BY325" s="256"/>
      <c r="BZ325" s="256"/>
      <c r="CA325" s="256"/>
      <c r="CB325" s="256"/>
      <c r="CC325" s="256"/>
      <c r="CD325" s="256"/>
      <c r="CE325" s="256"/>
      <c r="CF325" s="256"/>
      <c r="CG325" s="256"/>
      <c r="CH325" s="256"/>
      <c r="CI325" s="256"/>
      <c r="CJ325" s="256"/>
      <c r="CK325" s="256"/>
      <c r="CL325" s="256"/>
      <c r="CM325" s="256"/>
      <c r="CN325" s="256"/>
      <c r="CO325" s="256"/>
      <c r="CP325" s="256"/>
      <c r="CQ325" s="256"/>
      <c r="CR325" s="256"/>
      <c r="CS325" s="256"/>
      <c r="CT325" s="256"/>
      <c r="CU325" s="256"/>
      <c r="CV325" s="256"/>
      <c r="CW325" s="256"/>
      <c r="CX325" s="256"/>
      <c r="CY325" s="256"/>
      <c r="CZ325" s="256"/>
      <c r="DA325" s="256"/>
      <c r="DB325" s="256"/>
      <c r="DC325" s="256"/>
      <c r="DD325" s="256"/>
      <c r="DE325" s="256"/>
      <c r="DF325" s="256"/>
      <c r="DG325" s="256"/>
      <c r="DH325" s="256"/>
      <c r="DI325" s="256"/>
      <c r="DJ325" s="256"/>
      <c r="DK325" s="256"/>
      <c r="DL325" s="256"/>
      <c r="DM325" s="256"/>
      <c r="DN325" s="256"/>
      <c r="DO325" s="256"/>
      <c r="DP325" s="256"/>
      <c r="DQ325" s="256"/>
      <c r="DR325" s="256"/>
      <c r="DS325" s="256"/>
      <c r="DT325" s="256"/>
      <c r="DU325" s="256"/>
      <c r="DV325" s="256"/>
      <c r="DW325" s="256"/>
      <c r="DX325" s="256"/>
      <c r="DY325" s="256"/>
      <c r="DZ325" s="256"/>
      <c r="EA325" s="256"/>
      <c r="EB325" s="256"/>
      <c r="EC325" s="256"/>
      <c r="ED325" s="256"/>
      <c r="EE325" s="256"/>
      <c r="EF325" s="256"/>
      <c r="EG325" s="256"/>
      <c r="EH325" s="256"/>
      <c r="EI325" s="256"/>
      <c r="EJ325" s="256"/>
      <c r="EK325" s="256"/>
      <c r="EL325" s="256"/>
      <c r="EM325" s="256"/>
      <c r="EN325" s="256"/>
      <c r="EO325" s="256"/>
      <c r="EP325" s="256"/>
      <c r="EQ325" s="256"/>
      <c r="ER325" s="256"/>
      <c r="ES325" s="256"/>
      <c r="ET325" s="256"/>
      <c r="EU325" s="256"/>
      <c r="EV325" s="256"/>
      <c r="EW325" s="256"/>
      <c r="EX325" s="256"/>
      <c r="EY325" s="256"/>
      <c r="EZ325" s="256"/>
      <c r="FA325" s="256"/>
      <c r="FB325" s="256"/>
      <c r="FC325" s="256"/>
      <c r="FD325" s="256"/>
      <c r="FE325" s="256"/>
      <c r="FF325" s="256"/>
      <c r="FG325" s="256"/>
      <c r="FH325" s="256"/>
      <c r="FI325" s="256"/>
      <c r="FJ325" s="256"/>
      <c r="FK325" s="256"/>
      <c r="FL325" s="256"/>
      <c r="FM325" s="256"/>
      <c r="FN325" s="256"/>
      <c r="FO325" s="256"/>
      <c r="FP325" s="256"/>
      <c r="FQ325" s="256"/>
      <c r="FR325" s="256"/>
      <c r="FS325" s="256"/>
      <c r="FT325" s="256"/>
      <c r="FU325" s="256"/>
      <c r="FV325" s="256"/>
      <c r="FW325" s="256"/>
      <c r="FX325" s="256"/>
      <c r="FY325" s="256"/>
      <c r="FZ325" s="256"/>
      <c r="GA325" s="256"/>
      <c r="GB325" s="256"/>
      <c r="GC325" s="256"/>
      <c r="GD325" s="256"/>
      <c r="GE325" s="256"/>
      <c r="GF325" s="256"/>
      <c r="GG325" s="256"/>
      <c r="GH325" s="256"/>
      <c r="GI325" s="256"/>
      <c r="GJ325" s="256"/>
      <c r="GK325" s="256"/>
      <c r="GL325" s="256"/>
      <c r="GM325" s="256"/>
      <c r="GN325" s="256"/>
      <c r="GO325" s="256"/>
      <c r="GP325" s="256"/>
      <c r="GQ325" s="256"/>
      <c r="GR325" s="256"/>
      <c r="GS325" s="256"/>
      <c r="GT325" s="256"/>
      <c r="GU325" s="256"/>
      <c r="GV325" s="256"/>
      <c r="GW325" s="256"/>
      <c r="GX325" s="256"/>
      <c r="GY325" s="256"/>
      <c r="GZ325" s="256"/>
      <c r="HA325" s="256"/>
      <c r="HB325" s="256"/>
      <c r="HC325" s="256"/>
      <c r="HD325" s="256"/>
      <c r="HE325" s="256"/>
      <c r="HF325" s="256"/>
      <c r="HG325" s="256"/>
      <c r="HH325" s="256"/>
      <c r="HI325" s="256"/>
      <c r="HJ325" s="256"/>
      <c r="HK325" s="256"/>
      <c r="HL325" s="256"/>
      <c r="HM325" s="256"/>
      <c r="HN325" s="256"/>
      <c r="HO325" s="256"/>
      <c r="HP325" s="256"/>
      <c r="HQ325" s="256"/>
      <c r="HR325" s="256"/>
      <c r="HS325" s="256"/>
      <c r="HT325" s="256"/>
      <c r="HU325" s="256"/>
      <c r="HV325" s="256"/>
      <c r="HW325" s="256"/>
      <c r="HX325" s="256"/>
      <c r="HY325" s="256"/>
      <c r="HZ325" s="256"/>
      <c r="IA325" s="256"/>
      <c r="IB325" s="256"/>
      <c r="IC325" s="256"/>
      <c r="ID325" s="256"/>
      <c r="IE325" s="256"/>
      <c r="IF325" s="256"/>
      <c r="IG325" s="256"/>
      <c r="IH325" s="256"/>
      <c r="II325" s="256"/>
      <c r="IJ325" s="256"/>
      <c r="IK325" s="256"/>
      <c r="IL325" s="256"/>
      <c r="IM325" s="256"/>
      <c r="IN325" s="256"/>
      <c r="IO325" s="256"/>
      <c r="IP325" s="256"/>
      <c r="IQ325" s="256"/>
      <c r="IR325" s="256"/>
      <c r="IS325" s="256"/>
      <c r="IT325" s="256"/>
      <c r="IU325" s="256"/>
      <c r="IV325" s="256"/>
    </row>
    <row r="326" spans="1:256" ht="20.25">
      <c r="A326" s="251"/>
      <c r="B326" s="270"/>
      <c r="C326" s="270"/>
      <c r="D326" s="270"/>
      <c r="E326" s="271"/>
      <c r="F326" s="271"/>
      <c r="G326" s="271"/>
      <c r="H326" s="270"/>
      <c r="I326" s="251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3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  <c r="AM326" s="256"/>
      <c r="AN326" s="256"/>
      <c r="AO326" s="256"/>
      <c r="AP326" s="256"/>
      <c r="AQ326" s="256"/>
      <c r="AR326" s="256"/>
      <c r="AS326" s="256"/>
      <c r="AT326" s="256"/>
      <c r="AU326" s="256"/>
      <c r="AV326" s="256"/>
      <c r="AW326" s="256"/>
      <c r="AX326" s="256"/>
      <c r="AY326" s="256"/>
      <c r="AZ326" s="256"/>
      <c r="BA326" s="256"/>
      <c r="BB326" s="256"/>
      <c r="BC326" s="256"/>
      <c r="BD326" s="256"/>
      <c r="BE326" s="256"/>
      <c r="BF326" s="256"/>
      <c r="BG326" s="256"/>
      <c r="BH326" s="256"/>
      <c r="BI326" s="256"/>
      <c r="BJ326" s="256"/>
      <c r="BK326" s="256"/>
      <c r="BL326" s="256"/>
      <c r="BM326" s="256"/>
      <c r="BN326" s="256"/>
      <c r="BO326" s="256"/>
      <c r="BP326" s="256"/>
      <c r="BQ326" s="256"/>
      <c r="BR326" s="256"/>
      <c r="BS326" s="256"/>
      <c r="BT326" s="256"/>
      <c r="BU326" s="256"/>
      <c r="BV326" s="256"/>
      <c r="BW326" s="256"/>
      <c r="BX326" s="256"/>
      <c r="BY326" s="256"/>
      <c r="BZ326" s="256"/>
      <c r="CA326" s="256"/>
      <c r="CB326" s="256"/>
      <c r="CC326" s="256"/>
      <c r="CD326" s="256"/>
      <c r="CE326" s="256"/>
      <c r="CF326" s="256"/>
      <c r="CG326" s="256"/>
      <c r="CH326" s="256"/>
      <c r="CI326" s="256"/>
      <c r="CJ326" s="256"/>
      <c r="CK326" s="256"/>
      <c r="CL326" s="256"/>
      <c r="CM326" s="256"/>
      <c r="CN326" s="256"/>
      <c r="CO326" s="256"/>
      <c r="CP326" s="256"/>
      <c r="CQ326" s="256"/>
      <c r="CR326" s="256"/>
      <c r="CS326" s="256"/>
      <c r="CT326" s="256"/>
      <c r="CU326" s="256"/>
      <c r="CV326" s="256"/>
      <c r="CW326" s="256"/>
      <c r="CX326" s="256"/>
      <c r="CY326" s="256"/>
      <c r="CZ326" s="256"/>
      <c r="DA326" s="256"/>
      <c r="DB326" s="256"/>
      <c r="DC326" s="256"/>
      <c r="DD326" s="256"/>
      <c r="DE326" s="256"/>
      <c r="DF326" s="256"/>
      <c r="DG326" s="256"/>
      <c r="DH326" s="256"/>
      <c r="DI326" s="256"/>
      <c r="DJ326" s="256"/>
      <c r="DK326" s="256"/>
      <c r="DL326" s="256"/>
      <c r="DM326" s="256"/>
      <c r="DN326" s="256"/>
      <c r="DO326" s="256"/>
      <c r="DP326" s="256"/>
      <c r="DQ326" s="256"/>
      <c r="DR326" s="256"/>
      <c r="DS326" s="256"/>
      <c r="DT326" s="256"/>
      <c r="DU326" s="256"/>
      <c r="DV326" s="256"/>
      <c r="DW326" s="256"/>
      <c r="DX326" s="256"/>
      <c r="DY326" s="256"/>
      <c r="DZ326" s="256"/>
      <c r="EA326" s="256"/>
      <c r="EB326" s="256"/>
      <c r="EC326" s="256"/>
      <c r="ED326" s="256"/>
      <c r="EE326" s="256"/>
      <c r="EF326" s="256"/>
      <c r="EG326" s="256"/>
      <c r="EH326" s="256"/>
      <c r="EI326" s="256"/>
      <c r="EJ326" s="256"/>
      <c r="EK326" s="256"/>
      <c r="EL326" s="256"/>
      <c r="EM326" s="256"/>
      <c r="EN326" s="256"/>
      <c r="EO326" s="256"/>
      <c r="EP326" s="256"/>
      <c r="EQ326" s="256"/>
      <c r="ER326" s="256"/>
      <c r="ES326" s="256"/>
      <c r="ET326" s="256"/>
      <c r="EU326" s="256"/>
      <c r="EV326" s="256"/>
      <c r="EW326" s="256"/>
      <c r="EX326" s="256"/>
      <c r="EY326" s="256"/>
      <c r="EZ326" s="256"/>
      <c r="FA326" s="256"/>
      <c r="FB326" s="256"/>
      <c r="FC326" s="256"/>
      <c r="FD326" s="256"/>
      <c r="FE326" s="256"/>
      <c r="FF326" s="256"/>
      <c r="FG326" s="256"/>
      <c r="FH326" s="256"/>
      <c r="FI326" s="256"/>
      <c r="FJ326" s="256"/>
      <c r="FK326" s="256"/>
      <c r="FL326" s="256"/>
      <c r="FM326" s="256"/>
      <c r="FN326" s="256"/>
      <c r="FO326" s="256"/>
      <c r="FP326" s="256"/>
      <c r="FQ326" s="256"/>
      <c r="FR326" s="256"/>
      <c r="FS326" s="256"/>
      <c r="FT326" s="256"/>
      <c r="FU326" s="256"/>
      <c r="FV326" s="256"/>
      <c r="FW326" s="256"/>
      <c r="FX326" s="256"/>
      <c r="FY326" s="256"/>
      <c r="FZ326" s="256"/>
      <c r="GA326" s="256"/>
      <c r="GB326" s="256"/>
      <c r="GC326" s="256"/>
      <c r="GD326" s="256"/>
      <c r="GE326" s="256"/>
      <c r="GF326" s="256"/>
      <c r="GG326" s="256"/>
      <c r="GH326" s="256"/>
      <c r="GI326" s="256"/>
      <c r="GJ326" s="256"/>
      <c r="GK326" s="256"/>
      <c r="GL326" s="256"/>
      <c r="GM326" s="256"/>
      <c r="GN326" s="256"/>
      <c r="GO326" s="256"/>
      <c r="GP326" s="256"/>
      <c r="GQ326" s="256"/>
      <c r="GR326" s="256"/>
      <c r="GS326" s="256"/>
      <c r="GT326" s="256"/>
      <c r="GU326" s="256"/>
      <c r="GV326" s="256"/>
      <c r="GW326" s="256"/>
      <c r="GX326" s="256"/>
      <c r="GY326" s="256"/>
      <c r="GZ326" s="256"/>
      <c r="HA326" s="256"/>
      <c r="HB326" s="256"/>
      <c r="HC326" s="256"/>
      <c r="HD326" s="256"/>
      <c r="HE326" s="256"/>
      <c r="HF326" s="256"/>
      <c r="HG326" s="256"/>
      <c r="HH326" s="256"/>
      <c r="HI326" s="256"/>
      <c r="HJ326" s="256"/>
      <c r="HK326" s="256"/>
      <c r="HL326" s="256"/>
      <c r="HM326" s="256"/>
      <c r="HN326" s="256"/>
      <c r="HO326" s="256"/>
      <c r="HP326" s="256"/>
      <c r="HQ326" s="256"/>
      <c r="HR326" s="256"/>
      <c r="HS326" s="256"/>
      <c r="HT326" s="256"/>
      <c r="HU326" s="256"/>
      <c r="HV326" s="256"/>
      <c r="HW326" s="256"/>
      <c r="HX326" s="256"/>
      <c r="HY326" s="256"/>
      <c r="HZ326" s="256"/>
      <c r="IA326" s="256"/>
      <c r="IB326" s="256"/>
      <c r="IC326" s="256"/>
      <c r="ID326" s="256"/>
      <c r="IE326" s="256"/>
      <c r="IF326" s="256"/>
      <c r="IG326" s="256"/>
      <c r="IH326" s="256"/>
      <c r="II326" s="256"/>
      <c r="IJ326" s="256"/>
      <c r="IK326" s="256"/>
      <c r="IL326" s="256"/>
      <c r="IM326" s="256"/>
      <c r="IN326" s="256"/>
      <c r="IO326" s="256"/>
      <c r="IP326" s="256"/>
      <c r="IQ326" s="256"/>
      <c r="IR326" s="256"/>
      <c r="IS326" s="256"/>
      <c r="IT326" s="256"/>
      <c r="IU326" s="256"/>
      <c r="IV326" s="256"/>
    </row>
    <row r="327" spans="1:256" ht="20.25">
      <c r="A327" s="251"/>
      <c r="B327" s="270"/>
      <c r="C327" s="270"/>
      <c r="D327" s="270"/>
      <c r="E327" s="271"/>
      <c r="F327" s="271"/>
      <c r="G327" s="271"/>
      <c r="H327" s="270"/>
      <c r="I327" s="251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3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  <c r="AO327" s="256"/>
      <c r="AP327" s="256"/>
      <c r="AQ327" s="256"/>
      <c r="AR327" s="256"/>
      <c r="AS327" s="256"/>
      <c r="AT327" s="256"/>
      <c r="AU327" s="256"/>
      <c r="AV327" s="256"/>
      <c r="AW327" s="256"/>
      <c r="AX327" s="256"/>
      <c r="AY327" s="256"/>
      <c r="AZ327" s="256"/>
      <c r="BA327" s="256"/>
      <c r="BB327" s="256"/>
      <c r="BC327" s="256"/>
      <c r="BD327" s="256"/>
      <c r="BE327" s="256"/>
      <c r="BF327" s="256"/>
      <c r="BG327" s="256"/>
      <c r="BH327" s="256"/>
      <c r="BI327" s="256"/>
      <c r="BJ327" s="256"/>
      <c r="BK327" s="256"/>
      <c r="BL327" s="256"/>
      <c r="BM327" s="256"/>
      <c r="BN327" s="256"/>
      <c r="BO327" s="256"/>
      <c r="BP327" s="256"/>
      <c r="BQ327" s="256"/>
      <c r="BR327" s="256"/>
      <c r="BS327" s="256"/>
      <c r="BT327" s="256"/>
      <c r="BU327" s="256"/>
      <c r="BV327" s="256"/>
      <c r="BW327" s="256"/>
      <c r="BX327" s="256"/>
      <c r="BY327" s="256"/>
      <c r="BZ327" s="256"/>
      <c r="CA327" s="256"/>
      <c r="CB327" s="256"/>
      <c r="CC327" s="256"/>
      <c r="CD327" s="256"/>
      <c r="CE327" s="256"/>
      <c r="CF327" s="256"/>
      <c r="CG327" s="256"/>
      <c r="CH327" s="256"/>
      <c r="CI327" s="256"/>
      <c r="CJ327" s="256"/>
      <c r="CK327" s="256"/>
      <c r="CL327" s="256"/>
      <c r="CM327" s="256"/>
      <c r="CN327" s="256"/>
      <c r="CO327" s="256"/>
      <c r="CP327" s="256"/>
      <c r="CQ327" s="256"/>
      <c r="CR327" s="256"/>
      <c r="CS327" s="256"/>
      <c r="CT327" s="256"/>
      <c r="CU327" s="256"/>
      <c r="CV327" s="256"/>
      <c r="CW327" s="256"/>
      <c r="CX327" s="256"/>
      <c r="CY327" s="256"/>
      <c r="CZ327" s="256"/>
      <c r="DA327" s="256"/>
      <c r="DB327" s="256"/>
      <c r="DC327" s="256"/>
      <c r="DD327" s="256"/>
      <c r="DE327" s="256"/>
      <c r="DF327" s="256"/>
      <c r="DG327" s="256"/>
      <c r="DH327" s="256"/>
      <c r="DI327" s="256"/>
      <c r="DJ327" s="256"/>
      <c r="DK327" s="256"/>
      <c r="DL327" s="256"/>
      <c r="DM327" s="256"/>
      <c r="DN327" s="256"/>
      <c r="DO327" s="256"/>
      <c r="DP327" s="256"/>
      <c r="DQ327" s="256"/>
      <c r="DR327" s="256"/>
      <c r="DS327" s="256"/>
      <c r="DT327" s="256"/>
      <c r="DU327" s="256"/>
      <c r="DV327" s="256"/>
      <c r="DW327" s="256"/>
      <c r="DX327" s="256"/>
      <c r="DY327" s="256"/>
      <c r="DZ327" s="256"/>
      <c r="EA327" s="256"/>
      <c r="EB327" s="256"/>
      <c r="EC327" s="256"/>
      <c r="ED327" s="256"/>
      <c r="EE327" s="256"/>
      <c r="EF327" s="256"/>
      <c r="EG327" s="256"/>
      <c r="EH327" s="256"/>
      <c r="EI327" s="256"/>
      <c r="EJ327" s="256"/>
      <c r="EK327" s="256"/>
      <c r="EL327" s="256"/>
      <c r="EM327" s="256"/>
      <c r="EN327" s="256"/>
      <c r="EO327" s="256"/>
      <c r="EP327" s="256"/>
      <c r="EQ327" s="256"/>
      <c r="ER327" s="256"/>
      <c r="ES327" s="256"/>
      <c r="ET327" s="256"/>
      <c r="EU327" s="256"/>
      <c r="EV327" s="256"/>
      <c r="EW327" s="256"/>
      <c r="EX327" s="256"/>
      <c r="EY327" s="256"/>
      <c r="EZ327" s="256"/>
      <c r="FA327" s="256"/>
      <c r="FB327" s="256"/>
      <c r="FC327" s="256"/>
      <c r="FD327" s="256"/>
      <c r="FE327" s="256"/>
      <c r="FF327" s="256"/>
      <c r="FG327" s="256"/>
      <c r="FH327" s="256"/>
      <c r="FI327" s="256"/>
      <c r="FJ327" s="256"/>
      <c r="FK327" s="256"/>
      <c r="FL327" s="256"/>
      <c r="FM327" s="256"/>
      <c r="FN327" s="256"/>
      <c r="FO327" s="256"/>
      <c r="FP327" s="256"/>
      <c r="FQ327" s="256"/>
      <c r="FR327" s="256"/>
      <c r="FS327" s="256"/>
      <c r="FT327" s="256"/>
      <c r="FU327" s="256"/>
      <c r="FV327" s="256"/>
      <c r="FW327" s="256"/>
      <c r="FX327" s="256"/>
      <c r="FY327" s="256"/>
      <c r="FZ327" s="256"/>
      <c r="GA327" s="256"/>
      <c r="GB327" s="256"/>
      <c r="GC327" s="256"/>
      <c r="GD327" s="256"/>
      <c r="GE327" s="256"/>
      <c r="GF327" s="256"/>
      <c r="GG327" s="256"/>
      <c r="GH327" s="256"/>
      <c r="GI327" s="256"/>
      <c r="GJ327" s="256"/>
      <c r="GK327" s="256"/>
      <c r="GL327" s="256"/>
      <c r="GM327" s="256"/>
      <c r="GN327" s="256"/>
      <c r="GO327" s="256"/>
      <c r="GP327" s="256"/>
      <c r="GQ327" s="256"/>
      <c r="GR327" s="256"/>
      <c r="GS327" s="256"/>
      <c r="GT327" s="256"/>
      <c r="GU327" s="256"/>
      <c r="GV327" s="256"/>
      <c r="GW327" s="256"/>
      <c r="GX327" s="256"/>
      <c r="GY327" s="256"/>
      <c r="GZ327" s="256"/>
      <c r="HA327" s="256"/>
      <c r="HB327" s="256"/>
      <c r="HC327" s="256"/>
      <c r="HD327" s="256"/>
      <c r="HE327" s="256"/>
      <c r="HF327" s="256"/>
      <c r="HG327" s="256"/>
      <c r="HH327" s="256"/>
      <c r="HI327" s="256"/>
      <c r="HJ327" s="256"/>
      <c r="HK327" s="256"/>
      <c r="HL327" s="256"/>
      <c r="HM327" s="256"/>
      <c r="HN327" s="256"/>
      <c r="HO327" s="256"/>
      <c r="HP327" s="256"/>
      <c r="HQ327" s="256"/>
      <c r="HR327" s="256"/>
      <c r="HS327" s="256"/>
      <c r="HT327" s="256"/>
      <c r="HU327" s="256"/>
      <c r="HV327" s="256"/>
      <c r="HW327" s="256"/>
      <c r="HX327" s="256"/>
      <c r="HY327" s="256"/>
      <c r="HZ327" s="256"/>
      <c r="IA327" s="256"/>
      <c r="IB327" s="256"/>
      <c r="IC327" s="256"/>
      <c r="ID327" s="256"/>
      <c r="IE327" s="256"/>
      <c r="IF327" s="256"/>
      <c r="IG327" s="256"/>
      <c r="IH327" s="256"/>
      <c r="II327" s="256"/>
      <c r="IJ327" s="256"/>
      <c r="IK327" s="256"/>
      <c r="IL327" s="256"/>
      <c r="IM327" s="256"/>
      <c r="IN327" s="256"/>
      <c r="IO327" s="256"/>
      <c r="IP327" s="256"/>
      <c r="IQ327" s="256"/>
      <c r="IR327" s="256"/>
      <c r="IS327" s="256"/>
      <c r="IT327" s="256"/>
      <c r="IU327" s="256"/>
      <c r="IV327" s="256"/>
    </row>
    <row r="328" spans="1:256" ht="20.25">
      <c r="A328" s="251"/>
      <c r="B328" s="270"/>
      <c r="C328" s="270"/>
      <c r="D328" s="428" t="s">
        <v>561</v>
      </c>
      <c r="E328" s="434" t="s">
        <v>1679</v>
      </c>
      <c r="F328" s="271"/>
      <c r="G328" s="271"/>
      <c r="H328" s="270"/>
      <c r="I328" s="251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3"/>
      <c r="W328" s="256"/>
      <c r="X328" s="256"/>
      <c r="Y328" s="256"/>
      <c r="Z328" s="256"/>
      <c r="AA328" s="256"/>
      <c r="AB328" s="256"/>
      <c r="AC328" s="256"/>
      <c r="AD328" s="256"/>
      <c r="AE328" s="256"/>
      <c r="AF328" s="256"/>
      <c r="AG328" s="256"/>
      <c r="AH328" s="256"/>
      <c r="AI328" s="256"/>
      <c r="AJ328" s="256"/>
      <c r="AK328" s="256"/>
      <c r="AL328" s="256"/>
      <c r="AM328" s="256"/>
      <c r="AN328" s="256"/>
      <c r="AO328" s="256"/>
      <c r="AP328" s="256"/>
      <c r="AQ328" s="256"/>
      <c r="AR328" s="256"/>
      <c r="AS328" s="256"/>
      <c r="AT328" s="256"/>
      <c r="AU328" s="256"/>
      <c r="AV328" s="256"/>
      <c r="AW328" s="256"/>
      <c r="AX328" s="256"/>
      <c r="AY328" s="256"/>
      <c r="AZ328" s="256"/>
      <c r="BA328" s="256"/>
      <c r="BB328" s="256"/>
      <c r="BC328" s="256"/>
      <c r="BD328" s="256"/>
      <c r="BE328" s="256"/>
      <c r="BF328" s="256"/>
      <c r="BG328" s="256"/>
      <c r="BH328" s="256"/>
      <c r="BI328" s="256"/>
      <c r="BJ328" s="256"/>
      <c r="BK328" s="256"/>
      <c r="BL328" s="256"/>
      <c r="BM328" s="256"/>
      <c r="BN328" s="256"/>
      <c r="BO328" s="256"/>
      <c r="BP328" s="256"/>
      <c r="BQ328" s="256"/>
      <c r="BR328" s="256"/>
      <c r="BS328" s="256"/>
      <c r="BT328" s="256"/>
      <c r="BU328" s="256"/>
      <c r="BV328" s="256"/>
      <c r="BW328" s="256"/>
      <c r="BX328" s="256"/>
      <c r="BY328" s="256"/>
      <c r="BZ328" s="256"/>
      <c r="CA328" s="256"/>
      <c r="CB328" s="256"/>
      <c r="CC328" s="256"/>
      <c r="CD328" s="256"/>
      <c r="CE328" s="256"/>
      <c r="CF328" s="256"/>
      <c r="CG328" s="256"/>
      <c r="CH328" s="256"/>
      <c r="CI328" s="256"/>
      <c r="CJ328" s="256"/>
      <c r="CK328" s="256"/>
      <c r="CL328" s="256"/>
      <c r="CM328" s="256"/>
      <c r="CN328" s="256"/>
      <c r="CO328" s="256"/>
      <c r="CP328" s="256"/>
      <c r="CQ328" s="256"/>
      <c r="CR328" s="256"/>
      <c r="CS328" s="256"/>
      <c r="CT328" s="256"/>
      <c r="CU328" s="256"/>
      <c r="CV328" s="256"/>
      <c r="CW328" s="256"/>
      <c r="CX328" s="256"/>
      <c r="CY328" s="256"/>
      <c r="CZ328" s="256"/>
      <c r="DA328" s="256"/>
      <c r="DB328" s="256"/>
      <c r="DC328" s="256"/>
      <c r="DD328" s="256"/>
      <c r="DE328" s="256"/>
      <c r="DF328" s="256"/>
      <c r="DG328" s="256"/>
      <c r="DH328" s="256"/>
      <c r="DI328" s="256"/>
      <c r="DJ328" s="256"/>
      <c r="DK328" s="256"/>
      <c r="DL328" s="256"/>
      <c r="DM328" s="256"/>
      <c r="DN328" s="256"/>
      <c r="DO328" s="256"/>
      <c r="DP328" s="256"/>
      <c r="DQ328" s="256"/>
      <c r="DR328" s="256"/>
      <c r="DS328" s="256"/>
      <c r="DT328" s="256"/>
      <c r="DU328" s="256"/>
      <c r="DV328" s="256"/>
      <c r="DW328" s="256"/>
      <c r="DX328" s="256"/>
      <c r="DY328" s="256"/>
      <c r="DZ328" s="256"/>
      <c r="EA328" s="256"/>
      <c r="EB328" s="256"/>
      <c r="EC328" s="256"/>
      <c r="ED328" s="256"/>
      <c r="EE328" s="256"/>
      <c r="EF328" s="256"/>
      <c r="EG328" s="256"/>
      <c r="EH328" s="256"/>
      <c r="EI328" s="256"/>
      <c r="EJ328" s="256"/>
      <c r="EK328" s="256"/>
      <c r="EL328" s="256"/>
      <c r="EM328" s="256"/>
      <c r="EN328" s="256"/>
      <c r="EO328" s="256"/>
      <c r="EP328" s="256"/>
      <c r="EQ328" s="256"/>
      <c r="ER328" s="256"/>
      <c r="ES328" s="256"/>
      <c r="ET328" s="256"/>
      <c r="EU328" s="256"/>
      <c r="EV328" s="256"/>
      <c r="EW328" s="256"/>
      <c r="EX328" s="256"/>
      <c r="EY328" s="256"/>
      <c r="EZ328" s="256"/>
      <c r="FA328" s="256"/>
      <c r="FB328" s="256"/>
      <c r="FC328" s="256"/>
      <c r="FD328" s="256"/>
      <c r="FE328" s="256"/>
      <c r="FF328" s="256"/>
      <c r="FG328" s="256"/>
      <c r="FH328" s="256"/>
      <c r="FI328" s="256"/>
      <c r="FJ328" s="256"/>
      <c r="FK328" s="256"/>
      <c r="FL328" s="256"/>
      <c r="FM328" s="256"/>
      <c r="FN328" s="256"/>
      <c r="FO328" s="256"/>
      <c r="FP328" s="256"/>
      <c r="FQ328" s="256"/>
      <c r="FR328" s="256"/>
      <c r="FS328" s="256"/>
      <c r="FT328" s="256"/>
      <c r="FU328" s="256"/>
      <c r="FV328" s="256"/>
      <c r="FW328" s="256"/>
      <c r="FX328" s="256"/>
      <c r="FY328" s="256"/>
      <c r="FZ328" s="256"/>
      <c r="GA328" s="256"/>
      <c r="GB328" s="256"/>
      <c r="GC328" s="256"/>
      <c r="GD328" s="256"/>
      <c r="GE328" s="256"/>
      <c r="GF328" s="256"/>
      <c r="GG328" s="256"/>
      <c r="GH328" s="256"/>
      <c r="GI328" s="256"/>
      <c r="GJ328" s="256"/>
      <c r="GK328" s="256"/>
      <c r="GL328" s="256"/>
      <c r="GM328" s="256"/>
      <c r="GN328" s="256"/>
      <c r="GO328" s="256"/>
      <c r="GP328" s="256"/>
      <c r="GQ328" s="256"/>
      <c r="GR328" s="256"/>
      <c r="GS328" s="256"/>
      <c r="GT328" s="256"/>
      <c r="GU328" s="256"/>
      <c r="GV328" s="256"/>
      <c r="GW328" s="256"/>
      <c r="GX328" s="256"/>
      <c r="GY328" s="256"/>
      <c r="GZ328" s="256"/>
      <c r="HA328" s="256"/>
      <c r="HB328" s="256"/>
      <c r="HC328" s="256"/>
      <c r="HD328" s="256"/>
      <c r="HE328" s="256"/>
      <c r="HF328" s="256"/>
      <c r="HG328" s="256"/>
      <c r="HH328" s="256"/>
      <c r="HI328" s="256"/>
      <c r="HJ328" s="256"/>
      <c r="HK328" s="256"/>
      <c r="HL328" s="256"/>
      <c r="HM328" s="256"/>
      <c r="HN328" s="256"/>
      <c r="HO328" s="256"/>
      <c r="HP328" s="256"/>
      <c r="HQ328" s="256"/>
      <c r="HR328" s="256"/>
      <c r="HS328" s="256"/>
      <c r="HT328" s="256"/>
      <c r="HU328" s="256"/>
      <c r="HV328" s="256"/>
      <c r="HW328" s="256"/>
      <c r="HX328" s="256"/>
      <c r="HY328" s="256"/>
      <c r="HZ328" s="256"/>
      <c r="IA328" s="256"/>
      <c r="IB328" s="256"/>
      <c r="IC328" s="256"/>
      <c r="ID328" s="256"/>
      <c r="IE328" s="256"/>
      <c r="IF328" s="256"/>
      <c r="IG328" s="256"/>
      <c r="IH328" s="256"/>
      <c r="II328" s="256"/>
      <c r="IJ328" s="256"/>
      <c r="IK328" s="256"/>
      <c r="IL328" s="256"/>
      <c r="IM328" s="256"/>
      <c r="IN328" s="256"/>
      <c r="IO328" s="256"/>
      <c r="IP328" s="256"/>
      <c r="IQ328" s="256"/>
      <c r="IR328" s="256"/>
      <c r="IS328" s="256"/>
      <c r="IT328" s="256"/>
      <c r="IU328" s="256"/>
      <c r="IV328" s="256"/>
    </row>
    <row r="329" spans="1:256" ht="20.25">
      <c r="A329" s="251"/>
      <c r="B329" s="270"/>
      <c r="C329" s="270" t="s">
        <v>558</v>
      </c>
      <c r="D329" s="458" t="s">
        <v>1678</v>
      </c>
      <c r="E329" s="458"/>
      <c r="F329" s="458"/>
      <c r="G329" s="458"/>
      <c r="H329" s="270"/>
      <c r="I329" s="251"/>
      <c r="J329" s="256"/>
      <c r="K329" s="256"/>
      <c r="L329" s="256"/>
      <c r="M329" s="256"/>
      <c r="N329" s="256"/>
      <c r="O329" s="256"/>
      <c r="P329" s="256"/>
      <c r="Q329" s="256"/>
      <c r="R329" s="256"/>
      <c r="S329" s="252"/>
      <c r="T329" s="253"/>
      <c r="W329" s="256"/>
      <c r="X329" s="256"/>
      <c r="Y329" s="256"/>
      <c r="Z329" s="256"/>
      <c r="AA329" s="256"/>
      <c r="AB329" s="256"/>
      <c r="AC329" s="256"/>
      <c r="AD329" s="256"/>
      <c r="AE329" s="256"/>
      <c r="AF329" s="256"/>
      <c r="AG329" s="256"/>
      <c r="AH329" s="256"/>
      <c r="AI329" s="256"/>
      <c r="AJ329" s="256"/>
      <c r="AK329" s="256"/>
      <c r="AL329" s="256"/>
      <c r="AM329" s="256"/>
      <c r="AN329" s="256"/>
      <c r="AO329" s="256"/>
      <c r="AP329" s="256"/>
      <c r="AQ329" s="256"/>
      <c r="AR329" s="256"/>
      <c r="AS329" s="256"/>
      <c r="AT329" s="256"/>
      <c r="AU329" s="256"/>
      <c r="AV329" s="256"/>
      <c r="AW329" s="256"/>
      <c r="AX329" s="256"/>
      <c r="AY329" s="256"/>
      <c r="AZ329" s="256"/>
      <c r="BA329" s="256"/>
      <c r="BB329" s="256"/>
      <c r="BC329" s="256"/>
      <c r="BD329" s="256"/>
      <c r="BE329" s="256"/>
      <c r="BF329" s="256"/>
      <c r="BG329" s="256"/>
      <c r="BH329" s="256"/>
      <c r="BI329" s="256"/>
      <c r="BJ329" s="256"/>
      <c r="BK329" s="256"/>
      <c r="BL329" s="256"/>
      <c r="BM329" s="256"/>
      <c r="BN329" s="256"/>
      <c r="BO329" s="256"/>
      <c r="BP329" s="256"/>
      <c r="BQ329" s="256"/>
      <c r="BR329" s="256"/>
      <c r="BS329" s="256"/>
      <c r="BT329" s="256"/>
      <c r="BU329" s="256"/>
      <c r="BV329" s="256"/>
      <c r="BW329" s="256"/>
      <c r="BX329" s="256"/>
      <c r="BY329" s="256"/>
      <c r="BZ329" s="256"/>
      <c r="CA329" s="256"/>
      <c r="CB329" s="256"/>
      <c r="CC329" s="256"/>
      <c r="CD329" s="256"/>
      <c r="CE329" s="256"/>
      <c r="CF329" s="256"/>
      <c r="CG329" s="256"/>
      <c r="CH329" s="256"/>
      <c r="CI329" s="256"/>
      <c r="CJ329" s="256"/>
      <c r="CK329" s="256"/>
      <c r="CL329" s="256"/>
      <c r="CM329" s="256"/>
      <c r="CN329" s="256"/>
      <c r="CO329" s="256"/>
      <c r="CP329" s="256"/>
      <c r="CQ329" s="256"/>
      <c r="CR329" s="256"/>
      <c r="CS329" s="256"/>
      <c r="CT329" s="256"/>
      <c r="CU329" s="256"/>
      <c r="CV329" s="256"/>
      <c r="CW329" s="256"/>
      <c r="CX329" s="256"/>
      <c r="CY329" s="256"/>
      <c r="CZ329" s="256"/>
      <c r="DA329" s="256"/>
      <c r="DB329" s="256"/>
      <c r="DC329" s="256"/>
      <c r="DD329" s="256"/>
      <c r="DE329" s="256"/>
      <c r="DF329" s="256"/>
      <c r="DG329" s="256"/>
      <c r="DH329" s="256"/>
      <c r="DI329" s="256"/>
      <c r="DJ329" s="256"/>
      <c r="DK329" s="256"/>
      <c r="DL329" s="256"/>
      <c r="DM329" s="256"/>
      <c r="DN329" s="256"/>
      <c r="DO329" s="256"/>
      <c r="DP329" s="256"/>
      <c r="DQ329" s="256"/>
      <c r="DR329" s="256"/>
      <c r="DS329" s="256"/>
      <c r="DT329" s="256"/>
      <c r="DU329" s="256"/>
      <c r="DV329" s="256"/>
      <c r="DW329" s="256"/>
      <c r="DX329" s="256"/>
      <c r="DY329" s="256"/>
      <c r="DZ329" s="256"/>
      <c r="EA329" s="256"/>
      <c r="EB329" s="256"/>
      <c r="EC329" s="256"/>
      <c r="ED329" s="256"/>
      <c r="EE329" s="256"/>
      <c r="EF329" s="256"/>
      <c r="EG329" s="256"/>
      <c r="EH329" s="256"/>
      <c r="EI329" s="256"/>
      <c r="EJ329" s="256"/>
      <c r="EK329" s="256"/>
      <c r="EL329" s="256"/>
      <c r="EM329" s="256"/>
      <c r="EN329" s="256"/>
      <c r="EO329" s="256"/>
      <c r="EP329" s="256"/>
      <c r="EQ329" s="256"/>
      <c r="ER329" s="256"/>
      <c r="ES329" s="256"/>
      <c r="ET329" s="256"/>
      <c r="EU329" s="256"/>
      <c r="EV329" s="256"/>
      <c r="EW329" s="256"/>
      <c r="EX329" s="256"/>
      <c r="EY329" s="256"/>
      <c r="EZ329" s="256"/>
      <c r="FA329" s="256"/>
      <c r="FB329" s="256"/>
      <c r="FC329" s="256"/>
      <c r="FD329" s="256"/>
      <c r="FE329" s="256"/>
      <c r="FF329" s="256"/>
      <c r="FG329" s="256"/>
      <c r="FH329" s="256"/>
      <c r="FI329" s="256"/>
      <c r="FJ329" s="256"/>
      <c r="FK329" s="256"/>
      <c r="FL329" s="256"/>
      <c r="FM329" s="256"/>
      <c r="FN329" s="256"/>
      <c r="FO329" s="256"/>
      <c r="FP329" s="256"/>
      <c r="FQ329" s="256"/>
      <c r="FR329" s="256"/>
      <c r="FS329" s="256"/>
      <c r="FT329" s="256"/>
      <c r="FU329" s="256"/>
      <c r="FV329" s="256"/>
      <c r="FW329" s="256"/>
      <c r="FX329" s="256"/>
      <c r="FY329" s="256"/>
      <c r="FZ329" s="256"/>
      <c r="GA329" s="256"/>
      <c r="GB329" s="256"/>
      <c r="GC329" s="256"/>
      <c r="GD329" s="256"/>
      <c r="GE329" s="256"/>
      <c r="GF329" s="256"/>
      <c r="GG329" s="256"/>
      <c r="GH329" s="256"/>
      <c r="GI329" s="256"/>
      <c r="GJ329" s="256"/>
      <c r="GK329" s="256"/>
      <c r="GL329" s="256"/>
      <c r="GM329" s="256"/>
      <c r="GN329" s="256"/>
      <c r="GO329" s="256"/>
      <c r="GP329" s="256"/>
      <c r="GQ329" s="256"/>
      <c r="GR329" s="256"/>
      <c r="GS329" s="256"/>
      <c r="GT329" s="256"/>
      <c r="GU329" s="256"/>
      <c r="GV329" s="256"/>
      <c r="GW329" s="256"/>
      <c r="GX329" s="256"/>
      <c r="GY329" s="256"/>
      <c r="GZ329" s="256"/>
      <c r="HA329" s="256"/>
      <c r="HB329" s="256"/>
      <c r="HC329" s="256"/>
      <c r="HD329" s="256"/>
      <c r="HE329" s="256"/>
      <c r="HF329" s="256"/>
      <c r="HG329" s="256"/>
      <c r="HH329" s="256"/>
      <c r="HI329" s="256"/>
      <c r="HJ329" s="256"/>
      <c r="HK329" s="256"/>
      <c r="HL329" s="256"/>
      <c r="HM329" s="256"/>
      <c r="HN329" s="256"/>
      <c r="HO329" s="256"/>
      <c r="HP329" s="256"/>
      <c r="HQ329" s="256"/>
      <c r="HR329" s="256"/>
      <c r="HS329" s="256"/>
      <c r="HT329" s="256"/>
      <c r="HU329" s="256"/>
      <c r="HV329" s="256"/>
      <c r="HW329" s="256"/>
      <c r="HX329" s="256"/>
      <c r="HY329" s="256"/>
      <c r="HZ329" s="256"/>
      <c r="IA329" s="256"/>
      <c r="IB329" s="256"/>
      <c r="IC329" s="256"/>
      <c r="ID329" s="256"/>
      <c r="IE329" s="256"/>
      <c r="IF329" s="256"/>
      <c r="IG329" s="256"/>
      <c r="IH329" s="256"/>
      <c r="II329" s="256"/>
      <c r="IJ329" s="256"/>
      <c r="IK329" s="256"/>
      <c r="IL329" s="256"/>
      <c r="IM329" s="256"/>
      <c r="IN329" s="256"/>
      <c r="IO329" s="256"/>
      <c r="IP329" s="256"/>
      <c r="IQ329" s="256"/>
      <c r="IR329" s="256"/>
      <c r="IS329" s="256"/>
      <c r="IT329" s="256"/>
      <c r="IU329" s="256"/>
      <c r="IV329" s="256"/>
    </row>
    <row r="330" spans="1:256" ht="20.25">
      <c r="A330" s="251"/>
      <c r="B330" s="251"/>
      <c r="C330" s="457" t="s">
        <v>560</v>
      </c>
      <c r="D330" s="457"/>
      <c r="E330" s="457"/>
      <c r="F330" s="457"/>
      <c r="G330" s="457"/>
      <c r="H330" s="251"/>
      <c r="I330" s="251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  <c r="T330" s="435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256"/>
      <c r="AM330" s="256"/>
      <c r="AN330" s="256"/>
      <c r="AO330" s="256"/>
      <c r="AP330" s="256"/>
      <c r="AQ330" s="256"/>
      <c r="AR330" s="256"/>
      <c r="AS330" s="256"/>
      <c r="AT330" s="256"/>
      <c r="AU330" s="256"/>
      <c r="AV330" s="256"/>
      <c r="AW330" s="256"/>
      <c r="AX330" s="256"/>
      <c r="AY330" s="256"/>
      <c r="AZ330" s="256"/>
      <c r="BA330" s="256"/>
      <c r="BB330" s="256"/>
      <c r="BC330" s="256"/>
      <c r="BD330" s="256"/>
      <c r="BE330" s="256"/>
      <c r="BF330" s="256"/>
      <c r="BG330" s="256"/>
      <c r="BH330" s="256"/>
      <c r="BI330" s="256"/>
      <c r="BJ330" s="256"/>
      <c r="BK330" s="256"/>
      <c r="BL330" s="256"/>
      <c r="BM330" s="256"/>
      <c r="BN330" s="256"/>
      <c r="BO330" s="256"/>
      <c r="BP330" s="256"/>
      <c r="BQ330" s="256"/>
      <c r="BR330" s="256"/>
      <c r="BS330" s="256"/>
      <c r="BT330" s="256"/>
      <c r="BU330" s="256"/>
      <c r="BV330" s="256"/>
      <c r="BW330" s="256"/>
      <c r="BX330" s="256"/>
      <c r="BY330" s="256"/>
      <c r="BZ330" s="256"/>
      <c r="CA330" s="256"/>
      <c r="CB330" s="256"/>
      <c r="CC330" s="256"/>
      <c r="CD330" s="256"/>
      <c r="CE330" s="256"/>
      <c r="CF330" s="256"/>
      <c r="CG330" s="256"/>
      <c r="CH330" s="256"/>
      <c r="CI330" s="256"/>
      <c r="CJ330" s="256"/>
      <c r="CK330" s="256"/>
      <c r="CL330" s="256"/>
      <c r="CM330" s="256"/>
      <c r="CN330" s="256"/>
      <c r="CO330" s="256"/>
      <c r="CP330" s="256"/>
      <c r="CQ330" s="256"/>
      <c r="CR330" s="256"/>
      <c r="CS330" s="256"/>
      <c r="CT330" s="256"/>
      <c r="CU330" s="256"/>
      <c r="CV330" s="256"/>
      <c r="CW330" s="256"/>
      <c r="CX330" s="256"/>
      <c r="CY330" s="256"/>
      <c r="CZ330" s="256"/>
      <c r="DA330" s="256"/>
      <c r="DB330" s="256"/>
      <c r="DC330" s="256"/>
      <c r="DD330" s="256"/>
      <c r="DE330" s="256"/>
      <c r="DF330" s="256"/>
      <c r="DG330" s="256"/>
      <c r="DH330" s="256"/>
      <c r="DI330" s="256"/>
      <c r="DJ330" s="256"/>
      <c r="DK330" s="256"/>
      <c r="DL330" s="256"/>
      <c r="DM330" s="256"/>
      <c r="DN330" s="256"/>
      <c r="DO330" s="256"/>
      <c r="DP330" s="256"/>
      <c r="DQ330" s="256"/>
      <c r="DR330" s="256"/>
      <c r="DS330" s="256"/>
      <c r="DT330" s="256"/>
      <c r="DU330" s="256"/>
      <c r="DV330" s="256"/>
      <c r="DW330" s="256"/>
      <c r="DX330" s="256"/>
      <c r="DY330" s="256"/>
      <c r="DZ330" s="256"/>
      <c r="EA330" s="256"/>
      <c r="EB330" s="256"/>
      <c r="EC330" s="256"/>
      <c r="ED330" s="256"/>
      <c r="EE330" s="256"/>
      <c r="EF330" s="256"/>
      <c r="EG330" s="256"/>
      <c r="EH330" s="256"/>
      <c r="EI330" s="256"/>
      <c r="EJ330" s="256"/>
      <c r="EK330" s="256"/>
      <c r="EL330" s="256"/>
      <c r="EM330" s="256"/>
      <c r="EN330" s="256"/>
      <c r="EO330" s="256"/>
      <c r="EP330" s="256"/>
      <c r="EQ330" s="256"/>
      <c r="ER330" s="256"/>
      <c r="ES330" s="256"/>
      <c r="ET330" s="256"/>
      <c r="EU330" s="256"/>
      <c r="EV330" s="256"/>
      <c r="EW330" s="256"/>
      <c r="EX330" s="256"/>
      <c r="EY330" s="256"/>
      <c r="EZ330" s="256"/>
      <c r="FA330" s="256"/>
      <c r="FB330" s="256"/>
      <c r="FC330" s="256"/>
      <c r="FD330" s="256"/>
      <c r="FE330" s="256"/>
      <c r="FF330" s="256"/>
      <c r="FG330" s="256"/>
      <c r="FH330" s="256"/>
      <c r="FI330" s="256"/>
      <c r="FJ330" s="256"/>
      <c r="FK330" s="256"/>
      <c r="FL330" s="256"/>
      <c r="FM330" s="256"/>
      <c r="FN330" s="256"/>
      <c r="FO330" s="256"/>
      <c r="FP330" s="256"/>
      <c r="FQ330" s="256"/>
      <c r="FR330" s="256"/>
      <c r="FS330" s="256"/>
      <c r="FT330" s="256"/>
      <c r="FU330" s="256"/>
      <c r="FV330" s="256"/>
      <c r="FW330" s="256"/>
      <c r="FX330" s="256"/>
      <c r="FY330" s="256"/>
      <c r="FZ330" s="256"/>
      <c r="GA330" s="256"/>
      <c r="GB330" s="256"/>
      <c r="GC330" s="256"/>
      <c r="GD330" s="256"/>
      <c r="GE330" s="256"/>
      <c r="GF330" s="256"/>
      <c r="GG330" s="256"/>
      <c r="GH330" s="256"/>
      <c r="GI330" s="256"/>
      <c r="GJ330" s="256"/>
      <c r="GK330" s="256"/>
      <c r="GL330" s="256"/>
      <c r="GM330" s="256"/>
      <c r="GN330" s="256"/>
      <c r="GO330" s="256"/>
      <c r="GP330" s="256"/>
      <c r="GQ330" s="256"/>
      <c r="GR330" s="256"/>
      <c r="GS330" s="256"/>
      <c r="GT330" s="256"/>
      <c r="GU330" s="256"/>
      <c r="GV330" s="256"/>
      <c r="GW330" s="256"/>
      <c r="GX330" s="256"/>
      <c r="GY330" s="256"/>
      <c r="GZ330" s="256"/>
      <c r="HA330" s="256"/>
      <c r="HB330" s="256"/>
      <c r="HC330" s="256"/>
      <c r="HD330" s="256"/>
      <c r="HE330" s="256"/>
      <c r="HF330" s="256"/>
      <c r="HG330" s="256"/>
      <c r="HH330" s="256"/>
      <c r="HI330" s="256"/>
      <c r="HJ330" s="256"/>
      <c r="HK330" s="256"/>
      <c r="HL330" s="256"/>
      <c r="HM330" s="256"/>
      <c r="HN330" s="256"/>
      <c r="HO330" s="256"/>
      <c r="HP330" s="256"/>
      <c r="HQ330" s="256"/>
      <c r="HR330" s="256"/>
      <c r="HS330" s="256"/>
      <c r="HT330" s="256"/>
      <c r="HU330" s="256"/>
      <c r="HV330" s="256"/>
      <c r="HW330" s="256"/>
      <c r="HX330" s="256"/>
      <c r="HY330" s="256"/>
      <c r="HZ330" s="256"/>
      <c r="IA330" s="256"/>
      <c r="IB330" s="256"/>
      <c r="IC330" s="256"/>
      <c r="ID330" s="256"/>
      <c r="IE330" s="256"/>
      <c r="IF330" s="256"/>
      <c r="IG330" s="256"/>
      <c r="IH330" s="256"/>
      <c r="II330" s="256"/>
      <c r="IJ330" s="256"/>
      <c r="IK330" s="256"/>
      <c r="IL330" s="256"/>
      <c r="IM330" s="256"/>
      <c r="IN330" s="256"/>
      <c r="IO330" s="256"/>
      <c r="IP330" s="256"/>
      <c r="IQ330" s="256"/>
      <c r="IR330" s="256"/>
      <c r="IS330" s="256"/>
      <c r="IT330" s="256"/>
      <c r="IU330" s="256"/>
      <c r="IV330" s="256"/>
    </row>
    <row r="331" spans="1:256" ht="20.25">
      <c r="A331" s="251"/>
      <c r="B331" s="251"/>
      <c r="C331" s="251"/>
      <c r="D331" s="251"/>
      <c r="E331" s="257"/>
      <c r="F331" s="257"/>
      <c r="G331" s="257"/>
      <c r="H331" s="251"/>
      <c r="I331" s="251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435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  <c r="AM331" s="256"/>
      <c r="AN331" s="256"/>
      <c r="AO331" s="256"/>
      <c r="AP331" s="256"/>
      <c r="AQ331" s="256"/>
      <c r="AR331" s="256"/>
      <c r="AS331" s="256"/>
      <c r="AT331" s="256"/>
      <c r="AU331" s="256"/>
      <c r="AV331" s="256"/>
      <c r="AW331" s="256"/>
      <c r="AX331" s="256"/>
      <c r="AY331" s="256"/>
      <c r="AZ331" s="256"/>
      <c r="BA331" s="256"/>
      <c r="BB331" s="256"/>
      <c r="BC331" s="256"/>
      <c r="BD331" s="256"/>
      <c r="BE331" s="256"/>
      <c r="BF331" s="256"/>
      <c r="BG331" s="256"/>
      <c r="BH331" s="256"/>
      <c r="BI331" s="256"/>
      <c r="BJ331" s="256"/>
      <c r="BK331" s="256"/>
      <c r="BL331" s="256"/>
      <c r="BM331" s="256"/>
      <c r="BN331" s="256"/>
      <c r="BO331" s="256"/>
      <c r="BP331" s="256"/>
      <c r="BQ331" s="256"/>
      <c r="BR331" s="256"/>
      <c r="BS331" s="256"/>
      <c r="BT331" s="256"/>
      <c r="BU331" s="256"/>
      <c r="BV331" s="256"/>
      <c r="BW331" s="256"/>
      <c r="BX331" s="256"/>
      <c r="BY331" s="256"/>
      <c r="BZ331" s="256"/>
      <c r="CA331" s="256"/>
      <c r="CB331" s="256"/>
      <c r="CC331" s="256"/>
      <c r="CD331" s="256"/>
      <c r="CE331" s="256"/>
      <c r="CF331" s="256"/>
      <c r="CG331" s="256"/>
      <c r="CH331" s="256"/>
      <c r="CI331" s="256"/>
      <c r="CJ331" s="256"/>
      <c r="CK331" s="256"/>
      <c r="CL331" s="256"/>
      <c r="CM331" s="256"/>
      <c r="CN331" s="256"/>
      <c r="CO331" s="256"/>
      <c r="CP331" s="256"/>
      <c r="CQ331" s="256"/>
      <c r="CR331" s="256"/>
      <c r="CS331" s="256"/>
      <c r="CT331" s="256"/>
      <c r="CU331" s="256"/>
      <c r="CV331" s="256"/>
      <c r="CW331" s="256"/>
      <c r="CX331" s="256"/>
      <c r="CY331" s="256"/>
      <c r="CZ331" s="256"/>
      <c r="DA331" s="256"/>
      <c r="DB331" s="256"/>
      <c r="DC331" s="256"/>
      <c r="DD331" s="256"/>
      <c r="DE331" s="256"/>
      <c r="DF331" s="256"/>
      <c r="DG331" s="256"/>
      <c r="DH331" s="256"/>
      <c r="DI331" s="256"/>
      <c r="DJ331" s="256"/>
      <c r="DK331" s="256"/>
      <c r="DL331" s="256"/>
      <c r="DM331" s="256"/>
      <c r="DN331" s="256"/>
      <c r="DO331" s="256"/>
      <c r="DP331" s="256"/>
      <c r="DQ331" s="256"/>
      <c r="DR331" s="256"/>
      <c r="DS331" s="256"/>
      <c r="DT331" s="256"/>
      <c r="DU331" s="256"/>
      <c r="DV331" s="256"/>
      <c r="DW331" s="256"/>
      <c r="DX331" s="256"/>
      <c r="DY331" s="256"/>
      <c r="DZ331" s="256"/>
      <c r="EA331" s="256"/>
      <c r="EB331" s="256"/>
      <c r="EC331" s="256"/>
      <c r="ED331" s="256"/>
      <c r="EE331" s="256"/>
      <c r="EF331" s="256"/>
      <c r="EG331" s="256"/>
      <c r="EH331" s="256"/>
      <c r="EI331" s="256"/>
      <c r="EJ331" s="256"/>
      <c r="EK331" s="256"/>
      <c r="EL331" s="256"/>
      <c r="EM331" s="256"/>
      <c r="EN331" s="256"/>
      <c r="EO331" s="256"/>
      <c r="EP331" s="256"/>
      <c r="EQ331" s="256"/>
      <c r="ER331" s="256"/>
      <c r="ES331" s="256"/>
      <c r="ET331" s="256"/>
      <c r="EU331" s="256"/>
      <c r="EV331" s="256"/>
      <c r="EW331" s="256"/>
      <c r="EX331" s="256"/>
      <c r="EY331" s="256"/>
      <c r="EZ331" s="256"/>
      <c r="FA331" s="256"/>
      <c r="FB331" s="256"/>
      <c r="FC331" s="256"/>
      <c r="FD331" s="256"/>
      <c r="FE331" s="256"/>
      <c r="FF331" s="256"/>
      <c r="FG331" s="256"/>
      <c r="FH331" s="256"/>
      <c r="FI331" s="256"/>
      <c r="FJ331" s="256"/>
      <c r="FK331" s="256"/>
      <c r="FL331" s="256"/>
      <c r="FM331" s="256"/>
      <c r="FN331" s="256"/>
      <c r="FO331" s="256"/>
      <c r="FP331" s="256"/>
      <c r="FQ331" s="256"/>
      <c r="FR331" s="256"/>
      <c r="FS331" s="256"/>
      <c r="FT331" s="256"/>
      <c r="FU331" s="256"/>
      <c r="FV331" s="256"/>
      <c r="FW331" s="256"/>
      <c r="FX331" s="256"/>
      <c r="FY331" s="256"/>
      <c r="FZ331" s="256"/>
      <c r="GA331" s="256"/>
      <c r="GB331" s="256"/>
      <c r="GC331" s="256"/>
      <c r="GD331" s="256"/>
      <c r="GE331" s="256"/>
      <c r="GF331" s="256"/>
      <c r="GG331" s="256"/>
      <c r="GH331" s="256"/>
      <c r="GI331" s="256"/>
      <c r="GJ331" s="256"/>
      <c r="GK331" s="256"/>
      <c r="GL331" s="256"/>
      <c r="GM331" s="256"/>
      <c r="GN331" s="256"/>
      <c r="GO331" s="256"/>
      <c r="GP331" s="256"/>
      <c r="GQ331" s="256"/>
      <c r="GR331" s="256"/>
      <c r="GS331" s="256"/>
      <c r="GT331" s="256"/>
      <c r="GU331" s="256"/>
      <c r="GV331" s="256"/>
      <c r="GW331" s="256"/>
      <c r="GX331" s="256"/>
      <c r="GY331" s="256"/>
      <c r="GZ331" s="256"/>
      <c r="HA331" s="256"/>
      <c r="HB331" s="256"/>
      <c r="HC331" s="256"/>
      <c r="HD331" s="256"/>
      <c r="HE331" s="256"/>
      <c r="HF331" s="256"/>
      <c r="HG331" s="256"/>
      <c r="HH331" s="256"/>
      <c r="HI331" s="256"/>
      <c r="HJ331" s="256"/>
      <c r="HK331" s="256"/>
      <c r="HL331" s="256"/>
      <c r="HM331" s="256"/>
      <c r="HN331" s="256"/>
      <c r="HO331" s="256"/>
      <c r="HP331" s="256"/>
      <c r="HQ331" s="256"/>
      <c r="HR331" s="256"/>
      <c r="HS331" s="256"/>
      <c r="HT331" s="256"/>
      <c r="HU331" s="256"/>
      <c r="HV331" s="256"/>
      <c r="HW331" s="256"/>
      <c r="HX331" s="256"/>
      <c r="HY331" s="256"/>
      <c r="HZ331" s="256"/>
      <c r="IA331" s="256"/>
      <c r="IB331" s="256"/>
      <c r="IC331" s="256"/>
      <c r="ID331" s="256"/>
      <c r="IE331" s="256"/>
      <c r="IF331" s="256"/>
      <c r="IG331" s="256"/>
      <c r="IH331" s="256"/>
      <c r="II331" s="256"/>
      <c r="IJ331" s="256"/>
      <c r="IK331" s="256"/>
      <c r="IL331" s="256"/>
      <c r="IM331" s="256"/>
      <c r="IN331" s="256"/>
      <c r="IO331" s="256"/>
      <c r="IP331" s="256"/>
      <c r="IQ331" s="256"/>
      <c r="IR331" s="256"/>
      <c r="IS331" s="256"/>
      <c r="IT331" s="256"/>
      <c r="IU331" s="256"/>
      <c r="IV331" s="256"/>
    </row>
    <row r="332" spans="1:22" ht="20.25">
      <c r="A332" s="251"/>
      <c r="B332" s="251"/>
      <c r="C332" s="459" t="s">
        <v>1197</v>
      </c>
      <c r="D332" s="459"/>
      <c r="E332" s="257"/>
      <c r="F332" s="257"/>
      <c r="G332" s="257"/>
      <c r="H332" s="251"/>
      <c r="I332" s="251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435"/>
      <c r="U332" s="256"/>
      <c r="V332" s="256"/>
    </row>
    <row r="333" spans="1:22" ht="20.25">
      <c r="A333" s="251"/>
      <c r="B333" s="251"/>
      <c r="C333" s="251"/>
      <c r="D333" s="251"/>
      <c r="E333" s="257"/>
      <c r="F333" s="257"/>
      <c r="G333" s="257"/>
      <c r="H333" s="251"/>
      <c r="I333" s="251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435"/>
      <c r="U333" s="256"/>
      <c r="V333" s="256"/>
    </row>
    <row r="334" spans="1:22" ht="20.25">
      <c r="A334" s="459" t="s">
        <v>1680</v>
      </c>
      <c r="B334" s="459"/>
      <c r="C334" s="459"/>
      <c r="D334" s="459"/>
      <c r="E334" s="459"/>
      <c r="F334" s="257"/>
      <c r="G334" s="257"/>
      <c r="H334" s="251"/>
      <c r="I334" s="251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435"/>
      <c r="U334" s="256"/>
      <c r="V334" s="256"/>
    </row>
    <row r="335" spans="1:22" ht="20.25">
      <c r="A335" s="459" t="s">
        <v>1681</v>
      </c>
      <c r="B335" s="459"/>
      <c r="C335" s="459"/>
      <c r="D335" s="459"/>
      <c r="E335" s="459"/>
      <c r="F335" s="257"/>
      <c r="G335" s="257"/>
      <c r="H335" s="251"/>
      <c r="I335" s="251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435"/>
      <c r="U335" s="256"/>
      <c r="V335" s="256"/>
    </row>
    <row r="336" spans="1:22" ht="20.25">
      <c r="A336" s="459" t="s">
        <v>1682</v>
      </c>
      <c r="B336" s="459"/>
      <c r="C336" s="459"/>
      <c r="D336" s="459"/>
      <c r="E336" s="459"/>
      <c r="F336" s="257"/>
      <c r="G336" s="257"/>
      <c r="H336" s="251"/>
      <c r="I336" s="251"/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  <c r="T336" s="435"/>
      <c r="U336" s="256"/>
      <c r="V336" s="256"/>
    </row>
    <row r="337" spans="1:22" ht="20.25">
      <c r="A337" s="251"/>
      <c r="B337" s="251"/>
      <c r="C337" s="251" t="s">
        <v>559</v>
      </c>
      <c r="D337" s="251"/>
      <c r="E337" s="257"/>
      <c r="F337" s="257"/>
      <c r="G337" s="257"/>
      <c r="H337" s="251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435"/>
      <c r="U337" s="256"/>
      <c r="V337" s="256"/>
    </row>
    <row r="338" spans="1:22" ht="20.25">
      <c r="A338" s="251"/>
      <c r="B338" s="251"/>
      <c r="C338" s="251"/>
      <c r="D338" s="251"/>
      <c r="E338" s="257"/>
      <c r="F338" s="257"/>
      <c r="G338" s="257"/>
      <c r="H338" s="251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435"/>
      <c r="U338" s="256"/>
      <c r="V338" s="256"/>
    </row>
    <row r="339" spans="1:22" ht="20.25">
      <c r="A339" s="251"/>
      <c r="B339" s="251"/>
      <c r="C339" s="251"/>
      <c r="D339" s="251"/>
      <c r="E339" s="257"/>
      <c r="F339" s="257"/>
      <c r="G339" s="257"/>
      <c r="H339" s="251"/>
      <c r="I339" s="256"/>
      <c r="J339" s="252"/>
      <c r="K339" s="252"/>
      <c r="L339" s="252"/>
      <c r="M339" s="252"/>
      <c r="N339" s="252"/>
      <c r="O339" s="252"/>
      <c r="P339" s="252"/>
      <c r="Q339" s="252"/>
      <c r="R339" s="252"/>
      <c r="S339" s="256"/>
      <c r="T339" s="435"/>
      <c r="U339" s="256"/>
      <c r="V339" s="256"/>
    </row>
    <row r="340" spans="1:20" ht="20.25">
      <c r="A340" s="251"/>
      <c r="B340" s="251"/>
      <c r="C340" s="251"/>
      <c r="D340" s="251"/>
      <c r="E340" s="257"/>
      <c r="F340" s="257"/>
      <c r="G340" s="257"/>
      <c r="H340" s="251"/>
      <c r="I340" s="256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3"/>
    </row>
    <row r="341" spans="1:20" ht="20.25">
      <c r="A341" s="251"/>
      <c r="B341" s="251"/>
      <c r="C341" s="251"/>
      <c r="D341" s="251"/>
      <c r="E341" s="257"/>
      <c r="F341" s="257"/>
      <c r="G341" s="257"/>
      <c r="H341" s="251"/>
      <c r="I341" s="256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3"/>
    </row>
    <row r="342" spans="1:20" ht="20.25">
      <c r="A342" s="251"/>
      <c r="B342" s="251"/>
      <c r="C342" s="251"/>
      <c r="D342" s="251"/>
      <c r="E342" s="257"/>
      <c r="F342" s="257"/>
      <c r="G342" s="257"/>
      <c r="H342" s="251"/>
      <c r="I342" s="256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3"/>
    </row>
    <row r="343" spans="1:20" ht="20.25">
      <c r="A343" s="251"/>
      <c r="B343" s="251"/>
      <c r="C343" s="251"/>
      <c r="D343" s="251"/>
      <c r="E343" s="257"/>
      <c r="F343" s="257"/>
      <c r="G343" s="257"/>
      <c r="H343" s="251"/>
      <c r="I343" s="256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3"/>
    </row>
    <row r="344" spans="1:20" ht="20.25">
      <c r="A344" s="251"/>
      <c r="B344" s="251"/>
      <c r="C344" s="251"/>
      <c r="D344" s="251"/>
      <c r="E344" s="257"/>
      <c r="F344" s="257"/>
      <c r="G344" s="257"/>
      <c r="H344" s="251"/>
      <c r="I344" s="256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3"/>
    </row>
    <row r="345" spans="1:20" ht="20.25">
      <c r="A345" s="251"/>
      <c r="B345" s="251"/>
      <c r="C345" s="251"/>
      <c r="D345" s="251"/>
      <c r="E345" s="257"/>
      <c r="F345" s="257"/>
      <c r="G345" s="257"/>
      <c r="H345" s="251"/>
      <c r="I345" s="256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3"/>
    </row>
    <row r="346" spans="1:20" ht="20.25">
      <c r="A346" s="251"/>
      <c r="B346" s="251"/>
      <c r="C346" s="251"/>
      <c r="D346" s="251"/>
      <c r="E346" s="257"/>
      <c r="F346" s="257"/>
      <c r="G346" s="257"/>
      <c r="H346" s="251"/>
      <c r="I346" s="256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3"/>
    </row>
    <row r="347" spans="1:20" ht="20.25">
      <c r="A347" s="251"/>
      <c r="B347" s="251"/>
      <c r="C347" s="251"/>
      <c r="D347" s="251"/>
      <c r="E347" s="257"/>
      <c r="F347" s="257"/>
      <c r="G347" s="257"/>
      <c r="H347" s="251"/>
      <c r="I347" s="251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3"/>
    </row>
    <row r="348" spans="1:20" ht="20.25">
      <c r="A348" s="251"/>
      <c r="B348" s="251"/>
      <c r="C348" s="251"/>
      <c r="D348" s="251"/>
      <c r="E348" s="257"/>
      <c r="F348" s="257"/>
      <c r="G348" s="257"/>
      <c r="H348" s="251"/>
      <c r="I348" s="251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3"/>
    </row>
    <row r="349" spans="1:20" ht="20.25">
      <c r="A349" s="251"/>
      <c r="B349" s="251"/>
      <c r="C349" s="251"/>
      <c r="D349" s="251"/>
      <c r="E349" s="257"/>
      <c r="F349" s="257"/>
      <c r="G349" s="257"/>
      <c r="H349" s="251"/>
      <c r="I349" s="251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3"/>
    </row>
    <row r="350" spans="1:20" ht="20.25">
      <c r="A350" s="251"/>
      <c r="B350" s="251"/>
      <c r="C350" s="251"/>
      <c r="D350" s="251"/>
      <c r="E350" s="257"/>
      <c r="F350" s="257"/>
      <c r="G350" s="257"/>
      <c r="H350" s="251"/>
      <c r="I350" s="251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3"/>
    </row>
    <row r="351" spans="1:20" ht="20.25">
      <c r="A351" s="251"/>
      <c r="B351" s="251"/>
      <c r="C351" s="251"/>
      <c r="D351" s="251"/>
      <c r="E351" s="257"/>
      <c r="F351" s="257"/>
      <c r="G351" s="257"/>
      <c r="H351" s="251"/>
      <c r="I351" s="251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3"/>
    </row>
    <row r="352" spans="1:20" ht="20.25">
      <c r="A352" s="251"/>
      <c r="B352" s="251"/>
      <c r="C352" s="251"/>
      <c r="D352" s="251"/>
      <c r="E352" s="257"/>
      <c r="F352" s="257"/>
      <c r="G352" s="257"/>
      <c r="H352" s="251"/>
      <c r="I352" s="251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3"/>
    </row>
    <row r="353" spans="1:20" ht="20.25">
      <c r="A353" s="251"/>
      <c r="B353" s="251"/>
      <c r="C353" s="251"/>
      <c r="D353" s="251"/>
      <c r="E353" s="257"/>
      <c r="F353" s="257"/>
      <c r="G353" s="257"/>
      <c r="H353" s="251"/>
      <c r="I353" s="251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3"/>
    </row>
    <row r="354" spans="1:20" ht="20.25">
      <c r="A354" s="251"/>
      <c r="B354" s="251"/>
      <c r="C354" s="251"/>
      <c r="D354" s="251"/>
      <c r="E354" s="257"/>
      <c r="F354" s="257"/>
      <c r="G354" s="257"/>
      <c r="H354" s="251"/>
      <c r="I354" s="251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3"/>
    </row>
    <row r="355" spans="1:20" ht="20.25">
      <c r="A355" s="251"/>
      <c r="B355" s="251"/>
      <c r="C355" s="251"/>
      <c r="D355" s="251"/>
      <c r="E355" s="257"/>
      <c r="F355" s="257"/>
      <c r="G355" s="257"/>
      <c r="H355" s="251"/>
      <c r="I355" s="251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3"/>
    </row>
    <row r="356" spans="1:20" ht="20.25">
      <c r="A356" s="251"/>
      <c r="B356" s="251"/>
      <c r="C356" s="251"/>
      <c r="D356" s="251"/>
      <c r="E356" s="257"/>
      <c r="F356" s="257"/>
      <c r="G356" s="257"/>
      <c r="H356" s="251"/>
      <c r="I356" s="251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3"/>
    </row>
    <row r="357" spans="1:20" ht="20.25">
      <c r="A357" s="251"/>
      <c r="B357" s="251"/>
      <c r="C357" s="251"/>
      <c r="D357" s="251"/>
      <c r="E357" s="257"/>
      <c r="F357" s="257"/>
      <c r="G357" s="257"/>
      <c r="H357" s="251"/>
      <c r="I357" s="251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3"/>
    </row>
    <row r="358" spans="1:20" ht="20.25">
      <c r="A358" s="251"/>
      <c r="B358" s="251"/>
      <c r="C358" s="251"/>
      <c r="D358" s="251"/>
      <c r="E358" s="257"/>
      <c r="F358" s="257"/>
      <c r="G358" s="257"/>
      <c r="H358" s="251"/>
      <c r="I358" s="251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3"/>
    </row>
    <row r="359" spans="1:20" ht="20.25">
      <c r="A359" s="251"/>
      <c r="B359" s="251"/>
      <c r="C359" s="251"/>
      <c r="D359" s="251"/>
      <c r="E359" s="257"/>
      <c r="F359" s="257"/>
      <c r="G359" s="257"/>
      <c r="H359" s="251"/>
      <c r="I359" s="251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3"/>
    </row>
    <row r="360" spans="1:20" ht="35.25">
      <c r="A360" s="461" t="s">
        <v>623</v>
      </c>
      <c r="B360" s="461"/>
      <c r="C360" s="461"/>
      <c r="D360" s="461"/>
      <c r="E360" s="461"/>
      <c r="F360" s="461"/>
      <c r="G360" s="461"/>
      <c r="H360" s="461"/>
      <c r="I360" s="251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3"/>
    </row>
    <row r="361" spans="1:20" ht="20.25">
      <c r="A361" s="256"/>
      <c r="B361" s="251"/>
      <c r="C361" s="251"/>
      <c r="D361" s="251"/>
      <c r="E361" s="257"/>
      <c r="F361" s="257"/>
      <c r="G361" s="257"/>
      <c r="H361" s="251"/>
      <c r="I361" s="251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3"/>
    </row>
    <row r="362" spans="1:20" ht="20.25">
      <c r="A362" s="256"/>
      <c r="B362" s="251"/>
      <c r="C362" s="251"/>
      <c r="D362" s="251"/>
      <c r="E362" s="257"/>
      <c r="F362" s="257"/>
      <c r="G362" s="257"/>
      <c r="H362" s="251"/>
      <c r="I362" s="251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3"/>
    </row>
    <row r="363" spans="1:20" ht="35.25">
      <c r="A363" s="461" t="s">
        <v>15</v>
      </c>
      <c r="B363" s="461"/>
      <c r="C363" s="461"/>
      <c r="D363" s="461"/>
      <c r="E363" s="461"/>
      <c r="F363" s="461"/>
      <c r="G363" s="461"/>
      <c r="H363" s="461"/>
      <c r="I363" s="251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3"/>
    </row>
    <row r="364" spans="1:20" ht="35.25">
      <c r="A364" s="461" t="s">
        <v>1616</v>
      </c>
      <c r="B364" s="461"/>
      <c r="C364" s="461"/>
      <c r="D364" s="461"/>
      <c r="E364" s="461"/>
      <c r="F364" s="461"/>
      <c r="G364" s="461"/>
      <c r="H364" s="461"/>
      <c r="I364" s="251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3"/>
    </row>
    <row r="365" spans="1:20" ht="35.25">
      <c r="A365" s="263"/>
      <c r="B365" s="263"/>
      <c r="C365" s="263"/>
      <c r="D365" s="263"/>
      <c r="E365" s="263"/>
      <c r="F365" s="263"/>
      <c r="G365" s="263"/>
      <c r="H365" s="263"/>
      <c r="I365" s="251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3"/>
    </row>
    <row r="366" spans="1:20" ht="30.75">
      <c r="A366" s="467" t="s">
        <v>3</v>
      </c>
      <c r="B366" s="467"/>
      <c r="C366" s="467"/>
      <c r="D366" s="467"/>
      <c r="E366" s="467"/>
      <c r="F366" s="467"/>
      <c r="G366" s="467"/>
      <c r="H366" s="467"/>
      <c r="I366" s="251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3"/>
    </row>
    <row r="367" spans="1:20" ht="30.75">
      <c r="A367" s="467" t="s">
        <v>169</v>
      </c>
      <c r="B367" s="467"/>
      <c r="C367" s="467"/>
      <c r="D367" s="467"/>
      <c r="E367" s="467"/>
      <c r="F367" s="467"/>
      <c r="G367" s="467"/>
      <c r="H367" s="467"/>
      <c r="I367" s="251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3"/>
    </row>
    <row r="368" spans="1:20" ht="34.5" customHeight="1">
      <c r="A368" s="467" t="s">
        <v>16</v>
      </c>
      <c r="B368" s="467"/>
      <c r="C368" s="467"/>
      <c r="D368" s="467"/>
      <c r="E368" s="467"/>
      <c r="F368" s="467"/>
      <c r="G368" s="467"/>
      <c r="H368" s="467"/>
      <c r="I368" s="251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3"/>
    </row>
    <row r="369" spans="1:20" ht="20.25">
      <c r="A369" s="256"/>
      <c r="B369" s="251"/>
      <c r="C369" s="251"/>
      <c r="D369" s="251"/>
      <c r="E369" s="257"/>
      <c r="F369" s="257"/>
      <c r="G369" s="257"/>
      <c r="H369" s="251"/>
      <c r="I369" s="251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3"/>
    </row>
    <row r="370" spans="1:20" ht="20.25">
      <c r="A370" s="256"/>
      <c r="B370" s="251"/>
      <c r="C370" s="251"/>
      <c r="D370" s="251"/>
      <c r="E370" s="257"/>
      <c r="F370" s="257"/>
      <c r="G370" s="257"/>
      <c r="H370" s="251"/>
      <c r="I370" s="251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3"/>
    </row>
    <row r="371" spans="1:20" ht="30.75">
      <c r="A371" s="413" t="s">
        <v>1767</v>
      </c>
      <c r="B371" s="414"/>
      <c r="C371" s="414"/>
      <c r="D371" s="414"/>
      <c r="E371" s="415"/>
      <c r="F371" s="257"/>
      <c r="G371" s="257"/>
      <c r="H371" s="251"/>
      <c r="I371" s="251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3"/>
    </row>
    <row r="372" spans="1:20" ht="30.75">
      <c r="A372" s="413" t="s">
        <v>1768</v>
      </c>
      <c r="B372" s="414"/>
      <c r="C372" s="414"/>
      <c r="D372" s="414"/>
      <c r="E372" s="415"/>
      <c r="F372" s="257"/>
      <c r="G372" s="257"/>
      <c r="H372" s="251"/>
      <c r="I372" s="251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3"/>
    </row>
    <row r="373" spans="1:20" ht="30.75">
      <c r="A373" s="416" t="s">
        <v>1769</v>
      </c>
      <c r="B373" s="414"/>
      <c r="C373" s="414"/>
      <c r="D373" s="414"/>
      <c r="E373" s="415"/>
      <c r="F373" s="257"/>
      <c r="G373" s="257"/>
      <c r="H373" s="251"/>
      <c r="I373" s="251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3"/>
    </row>
    <row r="374" spans="1:20" ht="20.25">
      <c r="A374" s="251"/>
      <c r="B374" s="251"/>
      <c r="C374" s="251"/>
      <c r="D374" s="251"/>
      <c r="E374" s="257"/>
      <c r="F374" s="257"/>
      <c r="G374" s="257"/>
      <c r="H374" s="251"/>
      <c r="I374" s="251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3"/>
    </row>
    <row r="375" spans="1:20" ht="20.25">
      <c r="A375" s="251"/>
      <c r="B375" s="251"/>
      <c r="C375" s="251"/>
      <c r="D375" s="251"/>
      <c r="E375" s="257"/>
      <c r="F375" s="257"/>
      <c r="G375" s="257"/>
      <c r="H375" s="251"/>
      <c r="I375" s="251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3"/>
    </row>
    <row r="376" spans="1:20" ht="20.25">
      <c r="A376" s="251"/>
      <c r="B376" s="251"/>
      <c r="C376" s="251"/>
      <c r="D376" s="251"/>
      <c r="E376" s="257"/>
      <c r="F376" s="257"/>
      <c r="G376" s="257"/>
      <c r="H376" s="251"/>
      <c r="I376" s="251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3"/>
    </row>
    <row r="377" spans="1:20" ht="20.25">
      <c r="A377" s="251"/>
      <c r="B377" s="251"/>
      <c r="C377" s="251"/>
      <c r="D377" s="251"/>
      <c r="E377" s="257"/>
      <c r="F377" s="257"/>
      <c r="G377" s="257"/>
      <c r="H377" s="251"/>
      <c r="I377" s="251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  <c r="T377" s="253"/>
    </row>
    <row r="378" spans="1:20" ht="20.25">
      <c r="A378" s="251"/>
      <c r="B378" s="251"/>
      <c r="C378" s="251"/>
      <c r="D378" s="251"/>
      <c r="E378" s="257"/>
      <c r="F378" s="257"/>
      <c r="G378" s="257"/>
      <c r="H378" s="251"/>
      <c r="I378" s="251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  <c r="T378" s="253"/>
    </row>
    <row r="379" spans="1:20" ht="20.25">
      <c r="A379" s="251"/>
      <c r="B379" s="251"/>
      <c r="C379" s="251"/>
      <c r="D379" s="251"/>
      <c r="E379" s="257"/>
      <c r="F379" s="257"/>
      <c r="G379" s="257"/>
      <c r="H379" s="251"/>
      <c r="I379" s="251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3"/>
    </row>
    <row r="380" spans="1:20" ht="20.25">
      <c r="A380" s="251"/>
      <c r="B380" s="251"/>
      <c r="C380" s="251"/>
      <c r="D380" s="251"/>
      <c r="E380" s="257"/>
      <c r="F380" s="257"/>
      <c r="G380" s="257"/>
      <c r="H380" s="251"/>
      <c r="I380" s="251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3"/>
    </row>
    <row r="381" spans="1:20" ht="20.25">
      <c r="A381" s="251"/>
      <c r="B381" s="251"/>
      <c r="C381" s="251"/>
      <c r="D381" s="251"/>
      <c r="E381" s="257"/>
      <c r="F381" s="257"/>
      <c r="G381" s="257"/>
      <c r="H381" s="251"/>
      <c r="I381" s="251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  <c r="T381" s="253"/>
    </row>
    <row r="382" spans="1:20" ht="20.25">
      <c r="A382" s="251"/>
      <c r="B382" s="251"/>
      <c r="C382" s="251"/>
      <c r="D382" s="251"/>
      <c r="E382" s="257"/>
      <c r="F382" s="257"/>
      <c r="G382" s="257"/>
      <c r="H382" s="251"/>
      <c r="I382" s="251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3"/>
    </row>
    <row r="383" spans="1:20" ht="20.25">
      <c r="A383" s="251"/>
      <c r="B383" s="251"/>
      <c r="C383" s="251"/>
      <c r="D383" s="251"/>
      <c r="E383" s="257"/>
      <c r="F383" s="257"/>
      <c r="G383" s="257"/>
      <c r="H383" s="251"/>
      <c r="I383" s="251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3"/>
    </row>
    <row r="384" spans="1:20" ht="20.25">
      <c r="A384" s="251"/>
      <c r="B384" s="251"/>
      <c r="C384" s="251"/>
      <c r="D384" s="251"/>
      <c r="E384" s="257"/>
      <c r="F384" s="257"/>
      <c r="G384" s="257"/>
      <c r="H384" s="251"/>
      <c r="I384" s="251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3"/>
    </row>
    <row r="385" spans="1:20" ht="20.25">
      <c r="A385" s="251"/>
      <c r="B385" s="251"/>
      <c r="C385" s="251"/>
      <c r="D385" s="251"/>
      <c r="E385" s="257"/>
      <c r="F385" s="257"/>
      <c r="G385" s="257"/>
      <c r="H385" s="251"/>
      <c r="I385" s="251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3"/>
    </row>
    <row r="386" spans="1:20" ht="20.25">
      <c r="A386" s="251"/>
      <c r="B386" s="251"/>
      <c r="C386" s="251"/>
      <c r="D386" s="251"/>
      <c r="E386" s="257"/>
      <c r="F386" s="257"/>
      <c r="G386" s="257"/>
      <c r="H386" s="251"/>
      <c r="I386" s="251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3"/>
    </row>
    <row r="387" spans="1:20" ht="20.25">
      <c r="A387" s="460" t="s">
        <v>137</v>
      </c>
      <c r="B387" s="460"/>
      <c r="C387" s="460"/>
      <c r="D387" s="460"/>
      <c r="E387" s="460"/>
      <c r="F387" s="460"/>
      <c r="G387" s="460"/>
      <c r="H387" s="460"/>
      <c r="I387" s="251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3"/>
    </row>
    <row r="388" spans="1:20" ht="20.25">
      <c r="A388" s="460" t="s">
        <v>1542</v>
      </c>
      <c r="B388" s="460"/>
      <c r="C388" s="460"/>
      <c r="D388" s="460"/>
      <c r="E388" s="460"/>
      <c r="F388" s="460"/>
      <c r="G388" s="460"/>
      <c r="H388" s="460"/>
      <c r="I388" s="251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3"/>
    </row>
    <row r="389" spans="1:20" ht="20.25">
      <c r="A389" s="460" t="s">
        <v>169</v>
      </c>
      <c r="B389" s="460"/>
      <c r="C389" s="460"/>
      <c r="D389" s="460"/>
      <c r="E389" s="460"/>
      <c r="F389" s="460"/>
      <c r="G389" s="460"/>
      <c r="H389" s="460"/>
      <c r="I389" s="251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3"/>
    </row>
    <row r="390" spans="1:20" ht="20.25">
      <c r="A390" s="256"/>
      <c r="B390" s="251"/>
      <c r="C390" s="251"/>
      <c r="D390" s="251"/>
      <c r="E390" s="257"/>
      <c r="F390" s="257"/>
      <c r="G390" s="257"/>
      <c r="H390" s="251"/>
      <c r="I390" s="251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  <c r="T390" s="253"/>
    </row>
    <row r="391" spans="1:20" ht="20.25">
      <c r="A391" s="460" t="s">
        <v>89</v>
      </c>
      <c r="B391" s="460"/>
      <c r="C391" s="460"/>
      <c r="D391" s="460"/>
      <c r="E391" s="460"/>
      <c r="F391" s="460"/>
      <c r="G391" s="460"/>
      <c r="H391" s="460"/>
      <c r="I391" s="251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  <c r="T391" s="253"/>
    </row>
    <row r="392" spans="1:20" ht="20.25">
      <c r="A392" s="460" t="s">
        <v>690</v>
      </c>
      <c r="B392" s="460"/>
      <c r="C392" s="460"/>
      <c r="D392" s="460"/>
      <c r="E392" s="460"/>
      <c r="F392" s="460"/>
      <c r="G392" s="460"/>
      <c r="H392" s="460"/>
      <c r="I392" s="251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  <c r="T392" s="253"/>
    </row>
    <row r="393" spans="1:20" ht="20.25">
      <c r="A393" s="460" t="s">
        <v>691</v>
      </c>
      <c r="B393" s="460"/>
      <c r="C393" s="460"/>
      <c r="D393" s="460"/>
      <c r="E393" s="460"/>
      <c r="F393" s="460"/>
      <c r="G393" s="460"/>
      <c r="H393" s="460"/>
      <c r="I393" s="251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  <c r="T393" s="253"/>
    </row>
    <row r="394" spans="1:20" ht="20.25">
      <c r="A394" s="254"/>
      <c r="B394" s="251"/>
      <c r="C394" s="251"/>
      <c r="D394" s="251"/>
      <c r="E394" s="257"/>
      <c r="F394" s="257"/>
      <c r="G394" s="257"/>
      <c r="H394" s="251"/>
      <c r="I394" s="251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  <c r="T394" s="253"/>
    </row>
    <row r="395" spans="1:20" ht="20.25">
      <c r="A395" s="436" t="s">
        <v>138</v>
      </c>
      <c r="B395" s="251"/>
      <c r="C395" s="251"/>
      <c r="D395" s="251"/>
      <c r="E395" s="257"/>
      <c r="F395" s="257"/>
      <c r="G395" s="257"/>
      <c r="H395" s="251"/>
      <c r="I395" s="251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  <c r="T395" s="253"/>
    </row>
    <row r="396" spans="1:20" ht="20.25">
      <c r="A396" s="269" t="s">
        <v>576</v>
      </c>
      <c r="B396" s="269"/>
      <c r="C396" s="269"/>
      <c r="D396" s="269"/>
      <c r="E396" s="257"/>
      <c r="F396" s="257"/>
      <c r="G396" s="257"/>
      <c r="H396" s="269"/>
      <c r="I396" s="251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3"/>
    </row>
    <row r="397" spans="1:20" ht="20.25">
      <c r="A397" s="269" t="s">
        <v>29</v>
      </c>
      <c r="B397" s="269"/>
      <c r="C397" s="269"/>
      <c r="D397" s="269"/>
      <c r="E397" s="257"/>
      <c r="F397" s="257"/>
      <c r="G397" s="257"/>
      <c r="H397" s="269"/>
      <c r="I397" s="251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  <c r="T397" s="253"/>
    </row>
    <row r="398" spans="1:20" ht="20.25">
      <c r="A398" s="269" t="s">
        <v>607</v>
      </c>
      <c r="B398" s="269"/>
      <c r="C398" s="269"/>
      <c r="D398" s="269"/>
      <c r="E398" s="257"/>
      <c r="F398" s="257"/>
      <c r="G398" s="257"/>
      <c r="H398" s="269"/>
      <c r="I398" s="251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3"/>
    </row>
    <row r="399" spans="1:20" ht="20.25">
      <c r="A399" s="269" t="s">
        <v>627</v>
      </c>
      <c r="B399" s="269"/>
      <c r="C399" s="269"/>
      <c r="D399" s="269"/>
      <c r="E399" s="257"/>
      <c r="F399" s="257"/>
      <c r="G399" s="257"/>
      <c r="H399" s="269"/>
      <c r="I399" s="251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3"/>
    </row>
    <row r="400" spans="1:20" ht="20.25">
      <c r="A400" s="269" t="s">
        <v>636</v>
      </c>
      <c r="B400" s="269"/>
      <c r="C400" s="269"/>
      <c r="D400" s="269"/>
      <c r="E400" s="257"/>
      <c r="F400" s="257"/>
      <c r="G400" s="257"/>
      <c r="H400" s="269"/>
      <c r="I400" s="251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3"/>
    </row>
    <row r="401" spans="1:20" ht="20.25">
      <c r="A401" s="260"/>
      <c r="B401" s="270"/>
      <c r="C401" s="270"/>
      <c r="D401" s="270"/>
      <c r="E401" s="271"/>
      <c r="F401" s="271"/>
      <c r="G401" s="271"/>
      <c r="H401" s="270"/>
      <c r="I401" s="251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  <c r="T401" s="253"/>
    </row>
    <row r="402" spans="1:20" ht="20.25">
      <c r="A402" s="436" t="s">
        <v>139</v>
      </c>
      <c r="B402" s="270"/>
      <c r="C402" s="270"/>
      <c r="D402" s="270"/>
      <c r="E402" s="271"/>
      <c r="F402" s="271"/>
      <c r="G402" s="271"/>
      <c r="H402" s="270"/>
      <c r="I402" s="251"/>
      <c r="J402" s="252"/>
      <c r="K402" s="252"/>
      <c r="L402" s="252"/>
      <c r="M402" s="252"/>
      <c r="N402" s="252"/>
      <c r="O402" s="252"/>
      <c r="P402" s="252"/>
      <c r="Q402" s="252"/>
      <c r="R402" s="252"/>
      <c r="S402" s="252"/>
      <c r="T402" s="253"/>
    </row>
    <row r="403" spans="1:20" ht="20.25">
      <c r="A403" s="269" t="s">
        <v>577</v>
      </c>
      <c r="B403" s="412"/>
      <c r="C403" s="412"/>
      <c r="D403" s="412"/>
      <c r="E403" s="271"/>
      <c r="F403" s="271"/>
      <c r="G403" s="271"/>
      <c r="H403" s="412"/>
      <c r="I403" s="251"/>
      <c r="J403" s="252"/>
      <c r="K403" s="252"/>
      <c r="L403" s="252"/>
      <c r="M403" s="252"/>
      <c r="N403" s="252"/>
      <c r="O403" s="252"/>
      <c r="P403" s="252"/>
      <c r="Q403" s="252"/>
      <c r="R403" s="252"/>
      <c r="S403" s="252"/>
      <c r="T403" s="253"/>
    </row>
    <row r="404" spans="1:20" ht="20.25">
      <c r="A404" s="269" t="s">
        <v>608</v>
      </c>
      <c r="B404" s="412"/>
      <c r="C404" s="412"/>
      <c r="D404" s="412"/>
      <c r="E404" s="271"/>
      <c r="F404" s="271"/>
      <c r="G404" s="271"/>
      <c r="H404" s="412"/>
      <c r="I404" s="251"/>
      <c r="J404" s="252"/>
      <c r="K404" s="252"/>
      <c r="L404" s="252"/>
      <c r="M404" s="252"/>
      <c r="N404" s="252"/>
      <c r="O404" s="252"/>
      <c r="P404" s="252"/>
      <c r="Q404" s="252"/>
      <c r="R404" s="252"/>
      <c r="S404" s="252"/>
      <c r="T404" s="253"/>
    </row>
    <row r="405" spans="1:20" ht="20.25">
      <c r="A405" s="269" t="s">
        <v>628</v>
      </c>
      <c r="B405" s="412"/>
      <c r="C405" s="412"/>
      <c r="D405" s="412"/>
      <c r="E405" s="271"/>
      <c r="F405" s="271"/>
      <c r="G405" s="271"/>
      <c r="H405" s="412"/>
      <c r="I405" s="251"/>
      <c r="J405" s="252"/>
      <c r="K405" s="252"/>
      <c r="L405" s="252"/>
      <c r="M405" s="252"/>
      <c r="N405" s="252"/>
      <c r="O405" s="252"/>
      <c r="P405" s="252"/>
      <c r="Q405" s="252"/>
      <c r="R405" s="252"/>
      <c r="S405" s="252"/>
      <c r="T405" s="253"/>
    </row>
    <row r="406" spans="1:20" ht="20.25">
      <c r="A406" s="260"/>
      <c r="B406" s="270"/>
      <c r="C406" s="270"/>
      <c r="D406" s="270"/>
      <c r="E406" s="271"/>
      <c r="F406" s="271"/>
      <c r="G406" s="271"/>
      <c r="H406" s="270"/>
      <c r="I406" s="251"/>
      <c r="J406" s="252"/>
      <c r="K406" s="252"/>
      <c r="L406" s="252"/>
      <c r="M406" s="252"/>
      <c r="N406" s="252"/>
      <c r="O406" s="252"/>
      <c r="P406" s="252"/>
      <c r="Q406" s="252"/>
      <c r="R406" s="252"/>
      <c r="S406" s="252"/>
      <c r="T406" s="253"/>
    </row>
    <row r="407" spans="1:20" ht="20.25">
      <c r="A407" s="436" t="s">
        <v>140</v>
      </c>
      <c r="B407" s="270"/>
      <c r="C407" s="270"/>
      <c r="D407" s="270"/>
      <c r="E407" s="271"/>
      <c r="F407" s="271"/>
      <c r="G407" s="271"/>
      <c r="H407" s="270"/>
      <c r="I407" s="251"/>
      <c r="J407" s="252"/>
      <c r="K407" s="252"/>
      <c r="L407" s="252"/>
      <c r="M407" s="252"/>
      <c r="N407" s="252"/>
      <c r="O407" s="252"/>
      <c r="P407" s="252"/>
      <c r="Q407" s="252"/>
      <c r="R407" s="252"/>
      <c r="S407" s="252"/>
      <c r="T407" s="253"/>
    </row>
    <row r="408" spans="1:20" ht="20.25">
      <c r="A408" s="251" t="s">
        <v>578</v>
      </c>
      <c r="B408" s="270"/>
      <c r="C408" s="270"/>
      <c r="D408" s="270"/>
      <c r="E408" s="271" t="s">
        <v>28</v>
      </c>
      <c r="F408" s="420" t="s">
        <v>1667</v>
      </c>
      <c r="G408" s="271" t="s">
        <v>161</v>
      </c>
      <c r="H408" s="270"/>
      <c r="I408" s="251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  <c r="T408" s="253"/>
    </row>
    <row r="409" spans="1:20" ht="20.25">
      <c r="A409" s="251" t="s">
        <v>609</v>
      </c>
      <c r="B409" s="270"/>
      <c r="C409" s="270"/>
      <c r="D409" s="270"/>
      <c r="E409" s="271" t="s">
        <v>28</v>
      </c>
      <c r="F409" s="420" t="s">
        <v>1636</v>
      </c>
      <c r="G409" s="271" t="s">
        <v>161</v>
      </c>
      <c r="H409" s="270"/>
      <c r="I409" s="251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3"/>
    </row>
    <row r="410" spans="1:20" ht="20.25">
      <c r="A410" s="251"/>
      <c r="B410" s="270"/>
      <c r="C410" s="270"/>
      <c r="D410" s="270"/>
      <c r="E410" s="271" t="s">
        <v>112</v>
      </c>
      <c r="F410" s="272" t="s">
        <v>1664</v>
      </c>
      <c r="G410" s="271" t="s">
        <v>161</v>
      </c>
      <c r="H410" s="270"/>
      <c r="I410" s="251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3"/>
    </row>
    <row r="411" spans="1:20" ht="20.25">
      <c r="A411" s="251"/>
      <c r="B411" s="270"/>
      <c r="C411" s="270"/>
      <c r="D411" s="270"/>
      <c r="E411" s="271"/>
      <c r="F411" s="271"/>
      <c r="G411" s="271"/>
      <c r="H411" s="270"/>
      <c r="I411" s="251"/>
      <c r="J411" s="252"/>
      <c r="K411" s="252"/>
      <c r="L411" s="252"/>
      <c r="M411" s="252"/>
      <c r="N411" s="252"/>
      <c r="O411" s="252"/>
      <c r="P411" s="252"/>
      <c r="Q411" s="252"/>
      <c r="R411" s="252"/>
      <c r="S411" s="252"/>
      <c r="T411" s="253"/>
    </row>
    <row r="412" spans="1:20" ht="20.25">
      <c r="A412" s="251"/>
      <c r="B412" s="270"/>
      <c r="C412" s="270"/>
      <c r="D412" s="270"/>
      <c r="E412" s="271"/>
      <c r="F412" s="271"/>
      <c r="G412" s="271"/>
      <c r="H412" s="270"/>
      <c r="I412" s="251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3"/>
    </row>
    <row r="413" spans="1:20" ht="20.25">
      <c r="A413" s="251"/>
      <c r="B413" s="270"/>
      <c r="C413" s="270"/>
      <c r="D413" s="270"/>
      <c r="E413" s="271"/>
      <c r="F413" s="271"/>
      <c r="G413" s="271"/>
      <c r="H413" s="270"/>
      <c r="I413" s="251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  <c r="T413" s="253"/>
    </row>
    <row r="414" spans="1:20" ht="20.25">
      <c r="A414" s="251"/>
      <c r="B414" s="251"/>
      <c r="C414" s="251"/>
      <c r="D414" s="251"/>
      <c r="E414" s="257"/>
      <c r="F414" s="257"/>
      <c r="G414" s="257"/>
      <c r="H414" s="251"/>
      <c r="I414" s="251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  <c r="T414" s="253"/>
    </row>
    <row r="415" spans="1:20" ht="20.25">
      <c r="A415" s="251"/>
      <c r="B415" s="251"/>
      <c r="C415" s="251"/>
      <c r="D415" s="251"/>
      <c r="E415" s="257"/>
      <c r="F415" s="257"/>
      <c r="G415" s="257"/>
      <c r="H415" s="251"/>
      <c r="I415" s="251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  <c r="T415" s="253"/>
    </row>
    <row r="416" spans="1:20" ht="20.25">
      <c r="A416" s="251"/>
      <c r="B416" s="251"/>
      <c r="C416" s="251"/>
      <c r="D416" s="251"/>
      <c r="E416" s="257"/>
      <c r="F416" s="257"/>
      <c r="G416" s="257"/>
      <c r="H416" s="251"/>
      <c r="I416" s="251"/>
      <c r="J416" s="252"/>
      <c r="K416" s="252"/>
      <c r="L416" s="252"/>
      <c r="M416" s="252"/>
      <c r="N416" s="252"/>
      <c r="O416" s="252"/>
      <c r="P416" s="252"/>
      <c r="Q416" s="252"/>
      <c r="R416" s="252"/>
      <c r="S416" s="252"/>
      <c r="T416" s="253"/>
    </row>
    <row r="417" spans="1:20" ht="20.25">
      <c r="A417" s="251"/>
      <c r="B417" s="251"/>
      <c r="C417" s="251"/>
      <c r="D417" s="251"/>
      <c r="E417" s="257"/>
      <c r="F417" s="257"/>
      <c r="G417" s="257"/>
      <c r="H417" s="251"/>
      <c r="I417" s="251"/>
      <c r="J417" s="252"/>
      <c r="K417" s="252"/>
      <c r="L417" s="252"/>
      <c r="M417" s="252"/>
      <c r="N417" s="252"/>
      <c r="O417" s="252"/>
      <c r="P417" s="252"/>
      <c r="Q417" s="252"/>
      <c r="R417" s="252"/>
      <c r="S417" s="252"/>
      <c r="T417" s="253"/>
    </row>
    <row r="418" spans="1:20" ht="20.25">
      <c r="A418" s="251"/>
      <c r="B418" s="251"/>
      <c r="C418" s="251"/>
      <c r="D418" s="251"/>
      <c r="E418" s="257"/>
      <c r="F418" s="257"/>
      <c r="G418" s="257"/>
      <c r="H418" s="251"/>
      <c r="I418" s="251"/>
      <c r="J418" s="252"/>
      <c r="K418" s="252"/>
      <c r="L418" s="252"/>
      <c r="M418" s="252"/>
      <c r="N418" s="252"/>
      <c r="O418" s="252"/>
      <c r="P418" s="252"/>
      <c r="Q418" s="252"/>
      <c r="R418" s="252"/>
      <c r="S418" s="252"/>
      <c r="T418" s="253"/>
    </row>
    <row r="419" spans="1:20" ht="20.25">
      <c r="A419" s="251"/>
      <c r="B419" s="251"/>
      <c r="C419" s="251"/>
      <c r="D419" s="251"/>
      <c r="E419" s="257"/>
      <c r="F419" s="257"/>
      <c r="G419" s="257"/>
      <c r="H419" s="251"/>
      <c r="I419" s="251"/>
      <c r="J419" s="252"/>
      <c r="K419" s="252"/>
      <c r="L419" s="252"/>
      <c r="M419" s="252"/>
      <c r="N419" s="252"/>
      <c r="O419" s="252"/>
      <c r="P419" s="252"/>
      <c r="Q419" s="252"/>
      <c r="R419" s="252"/>
      <c r="S419" s="252"/>
      <c r="T419" s="253"/>
    </row>
    <row r="420" spans="1:20" ht="20.25">
      <c r="A420" s="251"/>
      <c r="B420" s="251"/>
      <c r="C420" s="251"/>
      <c r="D420" s="251"/>
      <c r="E420" s="257"/>
      <c r="F420" s="257"/>
      <c r="G420" s="257"/>
      <c r="H420" s="251"/>
      <c r="I420" s="251"/>
      <c r="J420" s="252"/>
      <c r="K420" s="252"/>
      <c r="L420" s="252"/>
      <c r="M420" s="252"/>
      <c r="N420" s="252"/>
      <c r="O420" s="252"/>
      <c r="P420" s="252"/>
      <c r="Q420" s="252"/>
      <c r="R420" s="252"/>
      <c r="S420" s="252"/>
      <c r="T420" s="253"/>
    </row>
    <row r="421" spans="1:20" ht="20.25">
      <c r="A421" s="460" t="s">
        <v>137</v>
      </c>
      <c r="B421" s="460"/>
      <c r="C421" s="460"/>
      <c r="D421" s="460"/>
      <c r="E421" s="460"/>
      <c r="F421" s="460"/>
      <c r="G421" s="460"/>
      <c r="H421" s="460"/>
      <c r="I421" s="251"/>
      <c r="J421" s="252"/>
      <c r="K421" s="252"/>
      <c r="L421" s="252"/>
      <c r="M421" s="252"/>
      <c r="N421" s="252"/>
      <c r="O421" s="252"/>
      <c r="P421" s="252"/>
      <c r="Q421" s="252"/>
      <c r="R421" s="252"/>
      <c r="S421" s="252"/>
      <c r="T421" s="253"/>
    </row>
    <row r="422" spans="1:20" ht="20.25">
      <c r="A422" s="460" t="s">
        <v>1542</v>
      </c>
      <c r="B422" s="460"/>
      <c r="C422" s="460"/>
      <c r="D422" s="460"/>
      <c r="E422" s="460"/>
      <c r="F422" s="460"/>
      <c r="G422" s="460"/>
      <c r="H422" s="460"/>
      <c r="I422" s="251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  <c r="T422" s="253"/>
    </row>
    <row r="423" spans="1:20" ht="20.25">
      <c r="A423" s="460" t="s">
        <v>169</v>
      </c>
      <c r="B423" s="460"/>
      <c r="C423" s="460"/>
      <c r="D423" s="460"/>
      <c r="E423" s="460"/>
      <c r="F423" s="460"/>
      <c r="G423" s="460"/>
      <c r="H423" s="460"/>
      <c r="I423" s="251"/>
      <c r="J423" s="252"/>
      <c r="K423" s="252"/>
      <c r="L423" s="252"/>
      <c r="M423" s="252"/>
      <c r="N423" s="252"/>
      <c r="O423" s="252"/>
      <c r="P423" s="252"/>
      <c r="Q423" s="252"/>
      <c r="R423" s="252"/>
      <c r="S423" s="252"/>
      <c r="T423" s="253"/>
    </row>
    <row r="424" spans="1:20" ht="20.25">
      <c r="A424" s="256"/>
      <c r="B424" s="251"/>
      <c r="C424" s="251"/>
      <c r="D424" s="251"/>
      <c r="E424" s="257"/>
      <c r="F424" s="257"/>
      <c r="G424" s="257"/>
      <c r="H424" s="251"/>
      <c r="I424" s="251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  <c r="T424" s="253"/>
    </row>
    <row r="425" spans="1:20" ht="20.25">
      <c r="A425" s="460" t="s">
        <v>89</v>
      </c>
      <c r="B425" s="460"/>
      <c r="C425" s="460"/>
      <c r="D425" s="460"/>
      <c r="E425" s="460"/>
      <c r="F425" s="460"/>
      <c r="G425" s="460"/>
      <c r="H425" s="460"/>
      <c r="I425" s="251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  <c r="T425" s="253"/>
    </row>
    <row r="426" spans="1:20" ht="20.25">
      <c r="A426" s="460" t="s">
        <v>690</v>
      </c>
      <c r="B426" s="460"/>
      <c r="C426" s="460"/>
      <c r="D426" s="460"/>
      <c r="E426" s="460"/>
      <c r="F426" s="460"/>
      <c r="G426" s="460"/>
      <c r="H426" s="460"/>
      <c r="I426" s="251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  <c r="T426" s="253"/>
    </row>
    <row r="427" spans="1:20" ht="20.25">
      <c r="A427" s="460" t="s">
        <v>692</v>
      </c>
      <c r="B427" s="460"/>
      <c r="C427" s="460"/>
      <c r="D427" s="460"/>
      <c r="E427" s="460"/>
      <c r="F427" s="460"/>
      <c r="G427" s="460"/>
      <c r="H427" s="460"/>
      <c r="I427" s="251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  <c r="T427" s="253"/>
    </row>
    <row r="428" spans="1:20" ht="20.25">
      <c r="A428" s="254"/>
      <c r="B428" s="251"/>
      <c r="C428" s="251"/>
      <c r="D428" s="251"/>
      <c r="E428" s="257"/>
      <c r="F428" s="257"/>
      <c r="G428" s="257"/>
      <c r="H428" s="251"/>
      <c r="I428" s="251"/>
      <c r="J428" s="252"/>
      <c r="K428" s="252"/>
      <c r="L428" s="252"/>
      <c r="M428" s="252"/>
      <c r="N428" s="252"/>
      <c r="O428" s="252"/>
      <c r="P428" s="252"/>
      <c r="Q428" s="252"/>
      <c r="R428" s="252"/>
      <c r="S428" s="252"/>
      <c r="T428" s="253"/>
    </row>
    <row r="429" spans="1:20" ht="20.25">
      <c r="A429" s="436" t="s">
        <v>138</v>
      </c>
      <c r="B429" s="251"/>
      <c r="C429" s="251"/>
      <c r="D429" s="251"/>
      <c r="E429" s="257"/>
      <c r="F429" s="257"/>
      <c r="G429" s="257"/>
      <c r="H429" s="251"/>
      <c r="I429" s="251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  <c r="T429" s="253"/>
    </row>
    <row r="430" spans="1:20" ht="20.25">
      <c r="A430" s="269" t="s">
        <v>579</v>
      </c>
      <c r="B430" s="269"/>
      <c r="C430" s="269"/>
      <c r="D430" s="269"/>
      <c r="E430" s="257"/>
      <c r="F430" s="257"/>
      <c r="G430" s="257"/>
      <c r="H430" s="251"/>
      <c r="I430" s="251"/>
      <c r="J430" s="252"/>
      <c r="K430" s="252"/>
      <c r="L430" s="252"/>
      <c r="M430" s="252"/>
      <c r="N430" s="252"/>
      <c r="O430" s="252"/>
      <c r="P430" s="252"/>
      <c r="Q430" s="252"/>
      <c r="R430" s="252"/>
      <c r="S430" s="252"/>
      <c r="T430" s="253"/>
    </row>
    <row r="431" spans="1:20" ht="20.25">
      <c r="A431" s="269" t="s">
        <v>30</v>
      </c>
      <c r="B431" s="269"/>
      <c r="C431" s="269"/>
      <c r="D431" s="269"/>
      <c r="E431" s="257"/>
      <c r="F431" s="257"/>
      <c r="G431" s="257"/>
      <c r="H431" s="251"/>
      <c r="I431" s="251"/>
      <c r="J431" s="252"/>
      <c r="K431" s="252"/>
      <c r="L431" s="252"/>
      <c r="M431" s="252"/>
      <c r="N431" s="252"/>
      <c r="O431" s="252"/>
      <c r="P431" s="252"/>
      <c r="Q431" s="252"/>
      <c r="R431" s="252"/>
      <c r="S431" s="252"/>
      <c r="T431" s="253"/>
    </row>
    <row r="432" spans="1:20" ht="20.25">
      <c r="A432" s="269" t="s">
        <v>610</v>
      </c>
      <c r="B432" s="269"/>
      <c r="C432" s="269"/>
      <c r="D432" s="269"/>
      <c r="E432" s="257"/>
      <c r="F432" s="257"/>
      <c r="G432" s="257"/>
      <c r="H432" s="251"/>
      <c r="I432" s="251"/>
      <c r="J432" s="252"/>
      <c r="K432" s="252"/>
      <c r="L432" s="252"/>
      <c r="M432" s="252"/>
      <c r="N432" s="252"/>
      <c r="O432" s="252"/>
      <c r="P432" s="252"/>
      <c r="Q432" s="252"/>
      <c r="R432" s="252"/>
      <c r="S432" s="252"/>
      <c r="T432" s="253"/>
    </row>
    <row r="433" spans="1:20" ht="20.25">
      <c r="A433" s="269"/>
      <c r="B433" s="269"/>
      <c r="C433" s="269"/>
      <c r="D433" s="269"/>
      <c r="E433" s="257"/>
      <c r="F433" s="257"/>
      <c r="G433" s="257"/>
      <c r="H433" s="251"/>
      <c r="I433" s="251"/>
      <c r="J433" s="252"/>
      <c r="K433" s="252"/>
      <c r="L433" s="252"/>
      <c r="M433" s="252"/>
      <c r="N433" s="252"/>
      <c r="O433" s="252"/>
      <c r="P433" s="252"/>
      <c r="Q433" s="252"/>
      <c r="R433" s="252"/>
      <c r="S433" s="252"/>
      <c r="T433" s="253"/>
    </row>
    <row r="434" spans="1:20" ht="20.25">
      <c r="A434" s="437" t="s">
        <v>139</v>
      </c>
      <c r="B434" s="269"/>
      <c r="C434" s="269"/>
      <c r="D434" s="269"/>
      <c r="E434" s="257"/>
      <c r="F434" s="257"/>
      <c r="G434" s="257"/>
      <c r="H434" s="251"/>
      <c r="I434" s="251"/>
      <c r="J434" s="252"/>
      <c r="K434" s="252"/>
      <c r="L434" s="252"/>
      <c r="M434" s="252"/>
      <c r="N434" s="252"/>
      <c r="O434" s="252"/>
      <c r="P434" s="252"/>
      <c r="Q434" s="252"/>
      <c r="R434" s="252"/>
      <c r="S434" s="252"/>
      <c r="T434" s="253"/>
    </row>
    <row r="435" spans="1:20" ht="20.25">
      <c r="A435" s="269" t="s">
        <v>580</v>
      </c>
      <c r="B435" s="269"/>
      <c r="C435" s="269"/>
      <c r="D435" s="269"/>
      <c r="E435" s="257"/>
      <c r="F435" s="257"/>
      <c r="G435" s="257"/>
      <c r="H435" s="251"/>
      <c r="I435" s="251"/>
      <c r="J435" s="252"/>
      <c r="K435" s="252"/>
      <c r="L435" s="252"/>
      <c r="M435" s="252"/>
      <c r="N435" s="252"/>
      <c r="O435" s="252"/>
      <c r="P435" s="252"/>
      <c r="Q435" s="252"/>
      <c r="R435" s="252"/>
      <c r="S435" s="252"/>
      <c r="T435" s="253"/>
    </row>
    <row r="436" spans="1:20" ht="20.25">
      <c r="A436" s="269" t="s">
        <v>611</v>
      </c>
      <c r="B436" s="269"/>
      <c r="C436" s="269"/>
      <c r="D436" s="269"/>
      <c r="E436" s="257"/>
      <c r="F436" s="257"/>
      <c r="G436" s="257"/>
      <c r="H436" s="251"/>
      <c r="I436" s="251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  <c r="T436" s="253"/>
    </row>
    <row r="437" spans="1:20" ht="20.25">
      <c r="A437" s="269"/>
      <c r="B437" s="269"/>
      <c r="C437" s="269"/>
      <c r="D437" s="269"/>
      <c r="E437" s="271"/>
      <c r="F437" s="271"/>
      <c r="G437" s="271"/>
      <c r="H437" s="251"/>
      <c r="I437" s="251"/>
      <c r="J437" s="252"/>
      <c r="K437" s="252"/>
      <c r="L437" s="252"/>
      <c r="M437" s="252"/>
      <c r="N437" s="252"/>
      <c r="O437" s="252"/>
      <c r="P437" s="252"/>
      <c r="Q437" s="252"/>
      <c r="R437" s="252"/>
      <c r="S437" s="252"/>
      <c r="T437" s="253"/>
    </row>
    <row r="438" spans="1:20" ht="20.25">
      <c r="A438" s="437" t="s">
        <v>140</v>
      </c>
      <c r="B438" s="269"/>
      <c r="C438" s="269"/>
      <c r="D438" s="269"/>
      <c r="E438" s="271"/>
      <c r="F438" s="271"/>
      <c r="G438" s="271"/>
      <c r="H438" s="251"/>
      <c r="I438" s="251"/>
      <c r="J438" s="252"/>
      <c r="K438" s="252"/>
      <c r="L438" s="252"/>
      <c r="M438" s="252"/>
      <c r="N438" s="252"/>
      <c r="O438" s="252"/>
      <c r="P438" s="252"/>
      <c r="Q438" s="252"/>
      <c r="R438" s="252"/>
      <c r="S438" s="252"/>
      <c r="T438" s="253"/>
    </row>
    <row r="439" spans="1:20" ht="20.25">
      <c r="A439" s="269" t="s">
        <v>553</v>
      </c>
      <c r="B439" s="251"/>
      <c r="C439" s="251"/>
      <c r="D439" s="251"/>
      <c r="E439" s="271" t="s">
        <v>28</v>
      </c>
      <c r="F439" s="429" t="s">
        <v>711</v>
      </c>
      <c r="G439" s="271" t="s">
        <v>161</v>
      </c>
      <c r="H439" s="251"/>
      <c r="I439" s="251"/>
      <c r="J439" s="252"/>
      <c r="K439" s="252"/>
      <c r="L439" s="252"/>
      <c r="M439" s="252"/>
      <c r="N439" s="252"/>
      <c r="O439" s="252"/>
      <c r="P439" s="252"/>
      <c r="Q439" s="252"/>
      <c r="R439" s="252"/>
      <c r="S439" s="252"/>
      <c r="T439" s="253"/>
    </row>
    <row r="440" spans="1:20" ht="20.25">
      <c r="A440" s="251"/>
      <c r="B440" s="251"/>
      <c r="C440" s="251"/>
      <c r="D440" s="251"/>
      <c r="E440" s="271"/>
      <c r="F440" s="271"/>
      <c r="G440" s="271"/>
      <c r="H440" s="251"/>
      <c r="I440" s="251"/>
      <c r="J440" s="252"/>
      <c r="K440" s="252"/>
      <c r="L440" s="252"/>
      <c r="M440" s="252"/>
      <c r="N440" s="252"/>
      <c r="O440" s="252"/>
      <c r="P440" s="252"/>
      <c r="Q440" s="252"/>
      <c r="R440" s="252"/>
      <c r="S440" s="252"/>
      <c r="T440" s="253"/>
    </row>
    <row r="441" spans="1:20" ht="20.25">
      <c r="A441" s="251"/>
      <c r="B441" s="251"/>
      <c r="C441" s="251"/>
      <c r="D441" s="251"/>
      <c r="E441" s="257"/>
      <c r="F441" s="257"/>
      <c r="G441" s="257"/>
      <c r="H441" s="251"/>
      <c r="I441" s="251"/>
      <c r="J441" s="252"/>
      <c r="K441" s="252"/>
      <c r="L441" s="252"/>
      <c r="M441" s="252"/>
      <c r="N441" s="252"/>
      <c r="O441" s="252"/>
      <c r="P441" s="252"/>
      <c r="Q441" s="252"/>
      <c r="R441" s="252"/>
      <c r="S441" s="252"/>
      <c r="T441" s="253"/>
    </row>
    <row r="442" spans="1:20" ht="20.25">
      <c r="A442" s="251"/>
      <c r="B442" s="251"/>
      <c r="C442" s="251"/>
      <c r="D442" s="251"/>
      <c r="E442" s="257"/>
      <c r="F442" s="257"/>
      <c r="G442" s="257"/>
      <c r="H442" s="251"/>
      <c r="I442" s="251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  <c r="T442" s="253"/>
    </row>
    <row r="443" spans="1:20" ht="20.25">
      <c r="A443" s="251"/>
      <c r="B443" s="251"/>
      <c r="C443" s="251"/>
      <c r="D443" s="251"/>
      <c r="E443" s="257"/>
      <c r="F443" s="257"/>
      <c r="G443" s="257"/>
      <c r="H443" s="251"/>
      <c r="I443" s="251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  <c r="T443" s="253"/>
    </row>
    <row r="444" spans="1:20" ht="20.25">
      <c r="A444" s="251"/>
      <c r="B444" s="251"/>
      <c r="C444" s="251"/>
      <c r="D444" s="251"/>
      <c r="E444" s="257"/>
      <c r="F444" s="257"/>
      <c r="G444" s="257"/>
      <c r="H444" s="251"/>
      <c r="I444" s="251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  <c r="T444" s="253"/>
    </row>
    <row r="445" spans="1:20" ht="20.25">
      <c r="A445" s="251"/>
      <c r="B445" s="251"/>
      <c r="C445" s="251"/>
      <c r="D445" s="251"/>
      <c r="E445" s="257"/>
      <c r="F445" s="257"/>
      <c r="G445" s="257"/>
      <c r="H445" s="251"/>
      <c r="I445" s="251"/>
      <c r="J445" s="252"/>
      <c r="K445" s="252"/>
      <c r="L445" s="252"/>
      <c r="M445" s="252"/>
      <c r="N445" s="252"/>
      <c r="O445" s="252"/>
      <c r="P445" s="252"/>
      <c r="Q445" s="252"/>
      <c r="R445" s="252"/>
      <c r="S445" s="252"/>
      <c r="T445" s="253"/>
    </row>
    <row r="446" spans="1:20" ht="20.25">
      <c r="A446" s="251"/>
      <c r="B446" s="251"/>
      <c r="C446" s="251"/>
      <c r="D446" s="251"/>
      <c r="E446" s="257"/>
      <c r="F446" s="257"/>
      <c r="G446" s="257"/>
      <c r="H446" s="251"/>
      <c r="I446" s="251"/>
      <c r="J446" s="252"/>
      <c r="K446" s="252"/>
      <c r="L446" s="252"/>
      <c r="M446" s="252"/>
      <c r="N446" s="252"/>
      <c r="O446" s="252"/>
      <c r="P446" s="252"/>
      <c r="Q446" s="252"/>
      <c r="R446" s="252"/>
      <c r="S446" s="252"/>
      <c r="T446" s="253"/>
    </row>
    <row r="447" spans="1:20" ht="20.25">
      <c r="A447" s="251"/>
      <c r="B447" s="251"/>
      <c r="C447" s="251"/>
      <c r="D447" s="251"/>
      <c r="E447" s="257"/>
      <c r="F447" s="257"/>
      <c r="G447" s="257"/>
      <c r="H447" s="251"/>
      <c r="I447" s="251"/>
      <c r="J447" s="252"/>
      <c r="K447" s="252"/>
      <c r="L447" s="252"/>
      <c r="M447" s="252"/>
      <c r="N447" s="252"/>
      <c r="O447" s="252"/>
      <c r="P447" s="252"/>
      <c r="Q447" s="252"/>
      <c r="R447" s="252"/>
      <c r="S447" s="252"/>
      <c r="T447" s="253"/>
    </row>
    <row r="448" spans="1:20" ht="20.25">
      <c r="A448" s="251"/>
      <c r="B448" s="251"/>
      <c r="C448" s="251"/>
      <c r="D448" s="251"/>
      <c r="E448" s="257"/>
      <c r="F448" s="257"/>
      <c r="G448" s="257"/>
      <c r="H448" s="251"/>
      <c r="I448" s="251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  <c r="T448" s="253"/>
    </row>
    <row r="449" spans="1:20" ht="20.25">
      <c r="A449" s="251"/>
      <c r="B449" s="251"/>
      <c r="C449" s="251"/>
      <c r="D449" s="251"/>
      <c r="E449" s="257"/>
      <c r="F449" s="257"/>
      <c r="G449" s="257"/>
      <c r="H449" s="251"/>
      <c r="I449" s="251"/>
      <c r="J449" s="252"/>
      <c r="K449" s="252"/>
      <c r="L449" s="252"/>
      <c r="M449" s="252"/>
      <c r="N449" s="252"/>
      <c r="O449" s="252"/>
      <c r="P449" s="252"/>
      <c r="Q449" s="252"/>
      <c r="R449" s="252"/>
      <c r="S449" s="252"/>
      <c r="T449" s="253"/>
    </row>
    <row r="450" spans="1:20" ht="20.25">
      <c r="A450" s="251"/>
      <c r="B450" s="251"/>
      <c r="C450" s="251"/>
      <c r="D450" s="251"/>
      <c r="E450" s="257"/>
      <c r="F450" s="257"/>
      <c r="G450" s="257"/>
      <c r="H450" s="251"/>
      <c r="I450" s="251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  <c r="T450" s="253"/>
    </row>
    <row r="451" spans="1:20" ht="20.25">
      <c r="A451" s="251"/>
      <c r="B451" s="251"/>
      <c r="C451" s="251"/>
      <c r="D451" s="251"/>
      <c r="E451" s="257"/>
      <c r="F451" s="257"/>
      <c r="G451" s="257"/>
      <c r="H451" s="251"/>
      <c r="I451" s="251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3"/>
    </row>
    <row r="452" spans="1:20" ht="20.25">
      <c r="A452" s="251"/>
      <c r="B452" s="251"/>
      <c r="C452" s="251"/>
      <c r="D452" s="251"/>
      <c r="E452" s="257"/>
      <c r="F452" s="257"/>
      <c r="G452" s="257"/>
      <c r="H452" s="251"/>
      <c r="I452" s="251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  <c r="T452" s="253"/>
    </row>
    <row r="453" spans="1:20" ht="20.25">
      <c r="A453" s="251"/>
      <c r="B453" s="251"/>
      <c r="C453" s="251"/>
      <c r="D453" s="251"/>
      <c r="E453" s="257"/>
      <c r="F453" s="257"/>
      <c r="G453" s="257"/>
      <c r="H453" s="251"/>
      <c r="I453" s="251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  <c r="T453" s="253"/>
    </row>
    <row r="454" spans="1:20" ht="20.25">
      <c r="A454" s="251"/>
      <c r="B454" s="251"/>
      <c r="C454" s="251"/>
      <c r="D454" s="251"/>
      <c r="E454" s="257"/>
      <c r="F454" s="257"/>
      <c r="G454" s="257"/>
      <c r="H454" s="251"/>
      <c r="I454" s="251"/>
      <c r="J454" s="252"/>
      <c r="K454" s="252"/>
      <c r="L454" s="252"/>
      <c r="M454" s="252"/>
      <c r="N454" s="252"/>
      <c r="O454" s="252"/>
      <c r="P454" s="252"/>
      <c r="Q454" s="252"/>
      <c r="R454" s="252"/>
      <c r="S454" s="252"/>
      <c r="T454" s="253"/>
    </row>
    <row r="455" spans="1:20" ht="20.25">
      <c r="A455" s="460" t="s">
        <v>137</v>
      </c>
      <c r="B455" s="460"/>
      <c r="C455" s="460"/>
      <c r="D455" s="460"/>
      <c r="E455" s="460"/>
      <c r="F455" s="460"/>
      <c r="G455" s="460"/>
      <c r="H455" s="460"/>
      <c r="I455" s="251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  <c r="T455" s="253"/>
    </row>
    <row r="456" spans="1:20" ht="20.25">
      <c r="A456" s="460" t="s">
        <v>1542</v>
      </c>
      <c r="B456" s="460"/>
      <c r="C456" s="460"/>
      <c r="D456" s="460"/>
      <c r="E456" s="460"/>
      <c r="F456" s="460"/>
      <c r="G456" s="460"/>
      <c r="H456" s="460"/>
      <c r="I456" s="251"/>
      <c r="J456" s="252"/>
      <c r="K456" s="252"/>
      <c r="L456" s="252"/>
      <c r="M456" s="252"/>
      <c r="N456" s="252"/>
      <c r="O456" s="252"/>
      <c r="P456" s="252"/>
      <c r="Q456" s="252"/>
      <c r="R456" s="252"/>
      <c r="S456" s="252"/>
      <c r="T456" s="253"/>
    </row>
    <row r="457" spans="1:20" ht="20.25">
      <c r="A457" s="460" t="s">
        <v>169</v>
      </c>
      <c r="B457" s="460"/>
      <c r="C457" s="460"/>
      <c r="D457" s="460"/>
      <c r="E457" s="460"/>
      <c r="F457" s="460"/>
      <c r="G457" s="460"/>
      <c r="H457" s="460"/>
      <c r="I457" s="251"/>
      <c r="J457" s="252"/>
      <c r="K457" s="252"/>
      <c r="L457" s="252"/>
      <c r="M457" s="252"/>
      <c r="N457" s="252"/>
      <c r="O457" s="252"/>
      <c r="P457" s="252"/>
      <c r="Q457" s="252"/>
      <c r="R457" s="252"/>
      <c r="S457" s="252"/>
      <c r="T457" s="253"/>
    </row>
    <row r="458" spans="1:20" ht="20.25">
      <c r="A458" s="256"/>
      <c r="B458" s="251"/>
      <c r="C458" s="251"/>
      <c r="D458" s="251"/>
      <c r="E458" s="257"/>
      <c r="F458" s="257"/>
      <c r="G458" s="257"/>
      <c r="H458" s="251"/>
      <c r="I458" s="251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  <c r="T458" s="253"/>
    </row>
    <row r="459" spans="1:20" ht="20.25">
      <c r="A459" s="460" t="s">
        <v>89</v>
      </c>
      <c r="B459" s="460"/>
      <c r="C459" s="460"/>
      <c r="D459" s="460"/>
      <c r="E459" s="460"/>
      <c r="F459" s="460"/>
      <c r="G459" s="460"/>
      <c r="H459" s="460"/>
      <c r="I459" s="251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  <c r="T459" s="253"/>
    </row>
    <row r="460" spans="1:20" ht="20.25">
      <c r="A460" s="460" t="s">
        <v>693</v>
      </c>
      <c r="B460" s="460"/>
      <c r="C460" s="460"/>
      <c r="D460" s="460"/>
      <c r="E460" s="460"/>
      <c r="F460" s="460"/>
      <c r="G460" s="460"/>
      <c r="H460" s="460"/>
      <c r="I460" s="251"/>
      <c r="J460" s="252"/>
      <c r="K460" s="252"/>
      <c r="L460" s="252"/>
      <c r="M460" s="252"/>
      <c r="N460" s="252"/>
      <c r="O460" s="252"/>
      <c r="P460" s="252"/>
      <c r="Q460" s="252"/>
      <c r="R460" s="252"/>
      <c r="S460" s="252"/>
      <c r="T460" s="253"/>
    </row>
    <row r="461" spans="1:20" ht="20.25">
      <c r="A461" s="460" t="s">
        <v>694</v>
      </c>
      <c r="B461" s="460"/>
      <c r="C461" s="460"/>
      <c r="D461" s="460"/>
      <c r="E461" s="460"/>
      <c r="F461" s="460"/>
      <c r="G461" s="460"/>
      <c r="H461" s="460"/>
      <c r="I461" s="251"/>
      <c r="J461" s="252"/>
      <c r="K461" s="252"/>
      <c r="L461" s="252"/>
      <c r="M461" s="252"/>
      <c r="N461" s="252"/>
      <c r="O461" s="252"/>
      <c r="P461" s="252"/>
      <c r="Q461" s="252"/>
      <c r="R461" s="252"/>
      <c r="S461" s="252"/>
      <c r="T461" s="253"/>
    </row>
    <row r="462" spans="1:256" ht="20.25">
      <c r="A462" s="254"/>
      <c r="B462" s="251"/>
      <c r="C462" s="251"/>
      <c r="D462" s="251"/>
      <c r="E462" s="257"/>
      <c r="F462" s="257"/>
      <c r="G462" s="257"/>
      <c r="H462" s="251"/>
      <c r="I462" s="251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  <c r="T462" s="253"/>
      <c r="W462" s="267"/>
      <c r="X462" s="251"/>
      <c r="Y462" s="251"/>
      <c r="Z462" s="251"/>
      <c r="AA462" s="251"/>
      <c r="AB462" s="251"/>
      <c r="AC462" s="267"/>
      <c r="AD462" s="267"/>
      <c r="AE462" s="267"/>
      <c r="AF462" s="251"/>
      <c r="AG462" s="251"/>
      <c r="AH462" s="251"/>
      <c r="AI462" s="251"/>
      <c r="AJ462" s="251"/>
      <c r="AK462" s="267"/>
      <c r="AL462" s="267"/>
      <c r="AM462" s="267"/>
      <c r="AN462" s="251"/>
      <c r="AO462" s="251"/>
      <c r="AP462" s="251"/>
      <c r="AQ462" s="251"/>
      <c r="AR462" s="251"/>
      <c r="AS462" s="267"/>
      <c r="AT462" s="267"/>
      <c r="AU462" s="267"/>
      <c r="AV462" s="251"/>
      <c r="AW462" s="251"/>
      <c r="AX462" s="251"/>
      <c r="AY462" s="251"/>
      <c r="AZ462" s="251"/>
      <c r="BA462" s="267"/>
      <c r="BB462" s="267"/>
      <c r="BC462" s="267"/>
      <c r="BD462" s="251"/>
      <c r="BE462" s="251"/>
      <c r="BF462" s="251"/>
      <c r="BG462" s="251"/>
      <c r="BH462" s="251"/>
      <c r="BI462" s="267"/>
      <c r="BJ462" s="267"/>
      <c r="BK462" s="267"/>
      <c r="BL462" s="251"/>
      <c r="BM462" s="251"/>
      <c r="BN462" s="251"/>
      <c r="BO462" s="251"/>
      <c r="BP462" s="251"/>
      <c r="BQ462" s="267"/>
      <c r="BR462" s="267"/>
      <c r="BS462" s="267"/>
      <c r="BT462" s="251"/>
      <c r="BU462" s="251"/>
      <c r="BV462" s="251"/>
      <c r="BW462" s="251"/>
      <c r="BX462" s="251"/>
      <c r="BY462" s="267"/>
      <c r="BZ462" s="267"/>
      <c r="CA462" s="267"/>
      <c r="CB462" s="251"/>
      <c r="CC462" s="251"/>
      <c r="CD462" s="251"/>
      <c r="CE462" s="251"/>
      <c r="CF462" s="251"/>
      <c r="CG462" s="267"/>
      <c r="CH462" s="267"/>
      <c r="CI462" s="267"/>
      <c r="CJ462" s="251"/>
      <c r="CK462" s="251"/>
      <c r="CL462" s="251"/>
      <c r="CM462" s="251"/>
      <c r="CN462" s="251"/>
      <c r="CO462" s="267"/>
      <c r="CP462" s="267"/>
      <c r="CQ462" s="267"/>
      <c r="CR462" s="251"/>
      <c r="CS462" s="251"/>
      <c r="CT462" s="251"/>
      <c r="CU462" s="251"/>
      <c r="CV462" s="251"/>
      <c r="CW462" s="267"/>
      <c r="CX462" s="267"/>
      <c r="CY462" s="267"/>
      <c r="CZ462" s="251"/>
      <c r="DA462" s="251"/>
      <c r="DB462" s="251"/>
      <c r="DC462" s="251"/>
      <c r="DD462" s="251"/>
      <c r="DE462" s="267"/>
      <c r="DF462" s="267"/>
      <c r="DG462" s="267"/>
      <c r="DH462" s="251"/>
      <c r="DI462" s="251"/>
      <c r="DJ462" s="251"/>
      <c r="DK462" s="251"/>
      <c r="DL462" s="251"/>
      <c r="DM462" s="267"/>
      <c r="DN462" s="267"/>
      <c r="DO462" s="267"/>
      <c r="DP462" s="251"/>
      <c r="DQ462" s="251"/>
      <c r="DR462" s="251"/>
      <c r="DS462" s="251"/>
      <c r="DT462" s="251"/>
      <c r="DU462" s="267"/>
      <c r="DV462" s="267"/>
      <c r="DW462" s="267"/>
      <c r="DX462" s="251"/>
      <c r="DY462" s="251"/>
      <c r="DZ462" s="251"/>
      <c r="EA462" s="251"/>
      <c r="EB462" s="251"/>
      <c r="EC462" s="267"/>
      <c r="ED462" s="267"/>
      <c r="EE462" s="267"/>
      <c r="EF462" s="251"/>
      <c r="EG462" s="251"/>
      <c r="EH462" s="251"/>
      <c r="EI462" s="251"/>
      <c r="EJ462" s="251"/>
      <c r="EK462" s="267"/>
      <c r="EL462" s="267"/>
      <c r="EM462" s="267"/>
      <c r="EN462" s="251"/>
      <c r="EO462" s="251"/>
      <c r="EP462" s="251"/>
      <c r="EQ462" s="251"/>
      <c r="ER462" s="251"/>
      <c r="ES462" s="267"/>
      <c r="ET462" s="267"/>
      <c r="EU462" s="267"/>
      <c r="EV462" s="251"/>
      <c r="EW462" s="251"/>
      <c r="EX462" s="251"/>
      <c r="EY462" s="251"/>
      <c r="EZ462" s="251"/>
      <c r="FA462" s="267"/>
      <c r="FB462" s="267"/>
      <c r="FC462" s="267"/>
      <c r="FD462" s="251"/>
      <c r="FE462" s="251"/>
      <c r="FF462" s="251"/>
      <c r="FG462" s="251"/>
      <c r="FH462" s="251"/>
      <c r="FI462" s="267"/>
      <c r="FJ462" s="267"/>
      <c r="FK462" s="267"/>
      <c r="FL462" s="251"/>
      <c r="FM462" s="251"/>
      <c r="FN462" s="251"/>
      <c r="FO462" s="251"/>
      <c r="FP462" s="251"/>
      <c r="FQ462" s="267"/>
      <c r="FR462" s="267"/>
      <c r="FS462" s="267"/>
      <c r="FT462" s="251"/>
      <c r="FU462" s="251"/>
      <c r="FV462" s="251"/>
      <c r="FW462" s="251"/>
      <c r="FX462" s="251"/>
      <c r="FY462" s="267"/>
      <c r="FZ462" s="267"/>
      <c r="GA462" s="267"/>
      <c r="GB462" s="251"/>
      <c r="GC462" s="251"/>
      <c r="GD462" s="251"/>
      <c r="GE462" s="251"/>
      <c r="GF462" s="251"/>
      <c r="GG462" s="267"/>
      <c r="GH462" s="267"/>
      <c r="GI462" s="267"/>
      <c r="GJ462" s="251"/>
      <c r="GK462" s="251"/>
      <c r="GL462" s="251"/>
      <c r="GM462" s="251"/>
      <c r="GN462" s="251"/>
      <c r="GO462" s="267"/>
      <c r="GP462" s="267"/>
      <c r="GQ462" s="267"/>
      <c r="GR462" s="251"/>
      <c r="GS462" s="251"/>
      <c r="GT462" s="251"/>
      <c r="GU462" s="251"/>
      <c r="GV462" s="251"/>
      <c r="GW462" s="267"/>
      <c r="GX462" s="267"/>
      <c r="GY462" s="267"/>
      <c r="GZ462" s="251"/>
      <c r="HA462" s="251"/>
      <c r="HB462" s="251"/>
      <c r="HC462" s="251"/>
      <c r="HD462" s="251"/>
      <c r="HE462" s="267"/>
      <c r="HF462" s="267"/>
      <c r="HG462" s="267"/>
      <c r="HH462" s="251"/>
      <c r="HI462" s="251"/>
      <c r="HJ462" s="251"/>
      <c r="HK462" s="251"/>
      <c r="HL462" s="251"/>
      <c r="HM462" s="267"/>
      <c r="HN462" s="267"/>
      <c r="HO462" s="267"/>
      <c r="HP462" s="251"/>
      <c r="HQ462" s="251"/>
      <c r="HR462" s="251"/>
      <c r="HS462" s="251"/>
      <c r="HT462" s="251"/>
      <c r="HU462" s="267"/>
      <c r="HV462" s="267"/>
      <c r="HW462" s="267"/>
      <c r="HX462" s="251"/>
      <c r="HY462" s="251"/>
      <c r="HZ462" s="251"/>
      <c r="IA462" s="251"/>
      <c r="IB462" s="251"/>
      <c r="IC462" s="267"/>
      <c r="ID462" s="267"/>
      <c r="IE462" s="267"/>
      <c r="IF462" s="251"/>
      <c r="IG462" s="251"/>
      <c r="IH462" s="251"/>
      <c r="II462" s="251"/>
      <c r="IJ462" s="251"/>
      <c r="IK462" s="267"/>
      <c r="IL462" s="267"/>
      <c r="IM462" s="267"/>
      <c r="IN462" s="251"/>
      <c r="IO462" s="251"/>
      <c r="IP462" s="251"/>
      <c r="IQ462" s="251"/>
      <c r="IR462" s="251"/>
      <c r="IS462" s="267"/>
      <c r="IT462" s="267"/>
      <c r="IU462" s="267"/>
      <c r="IV462" s="251"/>
    </row>
    <row r="463" spans="1:256" ht="20.25">
      <c r="A463" s="436" t="s">
        <v>138</v>
      </c>
      <c r="B463" s="251"/>
      <c r="C463" s="251"/>
      <c r="D463" s="270"/>
      <c r="E463" s="271"/>
      <c r="F463" s="271"/>
      <c r="G463" s="271"/>
      <c r="H463" s="270"/>
      <c r="I463" s="251"/>
      <c r="J463" s="252"/>
      <c r="K463" s="252"/>
      <c r="L463" s="252"/>
      <c r="M463" s="252"/>
      <c r="N463" s="252"/>
      <c r="O463" s="252"/>
      <c r="P463" s="252"/>
      <c r="Q463" s="252"/>
      <c r="R463" s="252"/>
      <c r="S463" s="252"/>
      <c r="T463" s="253"/>
      <c r="W463" s="267"/>
      <c r="X463" s="251"/>
      <c r="Y463" s="251"/>
      <c r="Z463" s="251"/>
      <c r="AA463" s="251"/>
      <c r="AB463" s="251"/>
      <c r="AC463" s="267"/>
      <c r="AD463" s="267"/>
      <c r="AE463" s="267"/>
      <c r="AF463" s="251"/>
      <c r="AG463" s="251"/>
      <c r="AH463" s="251"/>
      <c r="AI463" s="251"/>
      <c r="AJ463" s="251"/>
      <c r="AK463" s="267"/>
      <c r="AL463" s="267"/>
      <c r="AM463" s="267"/>
      <c r="AN463" s="251"/>
      <c r="AO463" s="251"/>
      <c r="AP463" s="251"/>
      <c r="AQ463" s="251"/>
      <c r="AR463" s="251"/>
      <c r="AS463" s="267"/>
      <c r="AT463" s="267"/>
      <c r="AU463" s="267"/>
      <c r="AV463" s="251"/>
      <c r="AW463" s="251"/>
      <c r="AX463" s="251"/>
      <c r="AY463" s="251"/>
      <c r="AZ463" s="251"/>
      <c r="BA463" s="267"/>
      <c r="BB463" s="267"/>
      <c r="BC463" s="267"/>
      <c r="BD463" s="251"/>
      <c r="BE463" s="251"/>
      <c r="BF463" s="251"/>
      <c r="BG463" s="251"/>
      <c r="BH463" s="251"/>
      <c r="BI463" s="267"/>
      <c r="BJ463" s="267"/>
      <c r="BK463" s="267"/>
      <c r="BL463" s="251"/>
      <c r="BM463" s="251"/>
      <c r="BN463" s="251"/>
      <c r="BO463" s="251"/>
      <c r="BP463" s="251"/>
      <c r="BQ463" s="267"/>
      <c r="BR463" s="267"/>
      <c r="BS463" s="267"/>
      <c r="BT463" s="251"/>
      <c r="BU463" s="251"/>
      <c r="BV463" s="251"/>
      <c r="BW463" s="251"/>
      <c r="BX463" s="251"/>
      <c r="BY463" s="267"/>
      <c r="BZ463" s="267"/>
      <c r="CA463" s="267"/>
      <c r="CB463" s="251"/>
      <c r="CC463" s="251"/>
      <c r="CD463" s="251"/>
      <c r="CE463" s="251"/>
      <c r="CF463" s="251"/>
      <c r="CG463" s="267"/>
      <c r="CH463" s="267"/>
      <c r="CI463" s="267"/>
      <c r="CJ463" s="251"/>
      <c r="CK463" s="251"/>
      <c r="CL463" s="251"/>
      <c r="CM463" s="251"/>
      <c r="CN463" s="251"/>
      <c r="CO463" s="267"/>
      <c r="CP463" s="267"/>
      <c r="CQ463" s="267"/>
      <c r="CR463" s="251"/>
      <c r="CS463" s="251"/>
      <c r="CT463" s="251"/>
      <c r="CU463" s="251"/>
      <c r="CV463" s="251"/>
      <c r="CW463" s="267"/>
      <c r="CX463" s="267"/>
      <c r="CY463" s="267"/>
      <c r="CZ463" s="251"/>
      <c r="DA463" s="251"/>
      <c r="DB463" s="251"/>
      <c r="DC463" s="251"/>
      <c r="DD463" s="251"/>
      <c r="DE463" s="267"/>
      <c r="DF463" s="267"/>
      <c r="DG463" s="267"/>
      <c r="DH463" s="251"/>
      <c r="DI463" s="251"/>
      <c r="DJ463" s="251"/>
      <c r="DK463" s="251"/>
      <c r="DL463" s="251"/>
      <c r="DM463" s="267"/>
      <c r="DN463" s="267"/>
      <c r="DO463" s="267"/>
      <c r="DP463" s="251"/>
      <c r="DQ463" s="251"/>
      <c r="DR463" s="251"/>
      <c r="DS463" s="251"/>
      <c r="DT463" s="251"/>
      <c r="DU463" s="267"/>
      <c r="DV463" s="267"/>
      <c r="DW463" s="267"/>
      <c r="DX463" s="251"/>
      <c r="DY463" s="251"/>
      <c r="DZ463" s="251"/>
      <c r="EA463" s="251"/>
      <c r="EB463" s="251"/>
      <c r="EC463" s="267"/>
      <c r="ED463" s="267"/>
      <c r="EE463" s="267"/>
      <c r="EF463" s="251"/>
      <c r="EG463" s="251"/>
      <c r="EH463" s="251"/>
      <c r="EI463" s="251"/>
      <c r="EJ463" s="251"/>
      <c r="EK463" s="267"/>
      <c r="EL463" s="267"/>
      <c r="EM463" s="267"/>
      <c r="EN463" s="251"/>
      <c r="EO463" s="251"/>
      <c r="EP463" s="251"/>
      <c r="EQ463" s="251"/>
      <c r="ER463" s="251"/>
      <c r="ES463" s="267"/>
      <c r="ET463" s="267"/>
      <c r="EU463" s="267"/>
      <c r="EV463" s="251"/>
      <c r="EW463" s="251"/>
      <c r="EX463" s="251"/>
      <c r="EY463" s="251"/>
      <c r="EZ463" s="251"/>
      <c r="FA463" s="267"/>
      <c r="FB463" s="267"/>
      <c r="FC463" s="267"/>
      <c r="FD463" s="251"/>
      <c r="FE463" s="251"/>
      <c r="FF463" s="251"/>
      <c r="FG463" s="251"/>
      <c r="FH463" s="251"/>
      <c r="FI463" s="267"/>
      <c r="FJ463" s="267"/>
      <c r="FK463" s="267"/>
      <c r="FL463" s="251"/>
      <c r="FM463" s="251"/>
      <c r="FN463" s="251"/>
      <c r="FO463" s="251"/>
      <c r="FP463" s="251"/>
      <c r="FQ463" s="267"/>
      <c r="FR463" s="267"/>
      <c r="FS463" s="267"/>
      <c r="FT463" s="251"/>
      <c r="FU463" s="251"/>
      <c r="FV463" s="251"/>
      <c r="FW463" s="251"/>
      <c r="FX463" s="251"/>
      <c r="FY463" s="267"/>
      <c r="FZ463" s="267"/>
      <c r="GA463" s="267"/>
      <c r="GB463" s="251"/>
      <c r="GC463" s="251"/>
      <c r="GD463" s="251"/>
      <c r="GE463" s="251"/>
      <c r="GF463" s="251"/>
      <c r="GG463" s="267"/>
      <c r="GH463" s="267"/>
      <c r="GI463" s="267"/>
      <c r="GJ463" s="251"/>
      <c r="GK463" s="251"/>
      <c r="GL463" s="251"/>
      <c r="GM463" s="251"/>
      <c r="GN463" s="251"/>
      <c r="GO463" s="267"/>
      <c r="GP463" s="267"/>
      <c r="GQ463" s="267"/>
      <c r="GR463" s="251"/>
      <c r="GS463" s="251"/>
      <c r="GT463" s="251"/>
      <c r="GU463" s="251"/>
      <c r="GV463" s="251"/>
      <c r="GW463" s="267"/>
      <c r="GX463" s="267"/>
      <c r="GY463" s="267"/>
      <c r="GZ463" s="251"/>
      <c r="HA463" s="251"/>
      <c r="HB463" s="251"/>
      <c r="HC463" s="251"/>
      <c r="HD463" s="251"/>
      <c r="HE463" s="267"/>
      <c r="HF463" s="267"/>
      <c r="HG463" s="267"/>
      <c r="HH463" s="251"/>
      <c r="HI463" s="251"/>
      <c r="HJ463" s="251"/>
      <c r="HK463" s="251"/>
      <c r="HL463" s="251"/>
      <c r="HM463" s="267"/>
      <c r="HN463" s="267"/>
      <c r="HO463" s="267"/>
      <c r="HP463" s="251"/>
      <c r="HQ463" s="251"/>
      <c r="HR463" s="251"/>
      <c r="HS463" s="251"/>
      <c r="HT463" s="251"/>
      <c r="HU463" s="267"/>
      <c r="HV463" s="267"/>
      <c r="HW463" s="267"/>
      <c r="HX463" s="251"/>
      <c r="HY463" s="251"/>
      <c r="HZ463" s="251"/>
      <c r="IA463" s="251"/>
      <c r="IB463" s="251"/>
      <c r="IC463" s="267"/>
      <c r="ID463" s="267"/>
      <c r="IE463" s="267"/>
      <c r="IF463" s="251"/>
      <c r="IG463" s="251"/>
      <c r="IH463" s="251"/>
      <c r="II463" s="251"/>
      <c r="IJ463" s="251"/>
      <c r="IK463" s="267"/>
      <c r="IL463" s="267"/>
      <c r="IM463" s="267"/>
      <c r="IN463" s="251"/>
      <c r="IO463" s="251"/>
      <c r="IP463" s="251"/>
      <c r="IQ463" s="251"/>
      <c r="IR463" s="251"/>
      <c r="IS463" s="267"/>
      <c r="IT463" s="267"/>
      <c r="IU463" s="267"/>
      <c r="IV463" s="251"/>
    </row>
    <row r="464" spans="1:256" ht="20.25">
      <c r="A464" s="269" t="s">
        <v>581</v>
      </c>
      <c r="B464" s="269"/>
      <c r="C464" s="269"/>
      <c r="D464" s="412"/>
      <c r="E464" s="271"/>
      <c r="F464" s="271"/>
      <c r="G464" s="271"/>
      <c r="H464" s="270"/>
      <c r="I464" s="251"/>
      <c r="J464" s="252"/>
      <c r="K464" s="252"/>
      <c r="L464" s="252"/>
      <c r="M464" s="252"/>
      <c r="N464" s="252"/>
      <c r="O464" s="252"/>
      <c r="P464" s="252"/>
      <c r="Q464" s="252"/>
      <c r="R464" s="252"/>
      <c r="S464" s="252"/>
      <c r="T464" s="253"/>
      <c r="W464" s="267"/>
      <c r="X464" s="251"/>
      <c r="Y464" s="251"/>
      <c r="Z464" s="251"/>
      <c r="AA464" s="251"/>
      <c r="AB464" s="251"/>
      <c r="AC464" s="267"/>
      <c r="AD464" s="267"/>
      <c r="AE464" s="267"/>
      <c r="AF464" s="251"/>
      <c r="AG464" s="251"/>
      <c r="AH464" s="251"/>
      <c r="AI464" s="251"/>
      <c r="AJ464" s="251"/>
      <c r="AK464" s="267"/>
      <c r="AL464" s="267"/>
      <c r="AM464" s="267"/>
      <c r="AN464" s="251"/>
      <c r="AO464" s="251"/>
      <c r="AP464" s="251"/>
      <c r="AQ464" s="251"/>
      <c r="AR464" s="251"/>
      <c r="AS464" s="267"/>
      <c r="AT464" s="267"/>
      <c r="AU464" s="267"/>
      <c r="AV464" s="251"/>
      <c r="AW464" s="251"/>
      <c r="AX464" s="251"/>
      <c r="AY464" s="251"/>
      <c r="AZ464" s="251"/>
      <c r="BA464" s="267"/>
      <c r="BB464" s="267"/>
      <c r="BC464" s="267"/>
      <c r="BD464" s="251"/>
      <c r="BE464" s="251"/>
      <c r="BF464" s="251"/>
      <c r="BG464" s="251"/>
      <c r="BH464" s="251"/>
      <c r="BI464" s="267"/>
      <c r="BJ464" s="267"/>
      <c r="BK464" s="267"/>
      <c r="BL464" s="251"/>
      <c r="BM464" s="251"/>
      <c r="BN464" s="251"/>
      <c r="BO464" s="251"/>
      <c r="BP464" s="251"/>
      <c r="BQ464" s="267"/>
      <c r="BR464" s="267"/>
      <c r="BS464" s="267"/>
      <c r="BT464" s="251"/>
      <c r="BU464" s="251"/>
      <c r="BV464" s="251"/>
      <c r="BW464" s="251"/>
      <c r="BX464" s="251"/>
      <c r="BY464" s="267"/>
      <c r="BZ464" s="267"/>
      <c r="CA464" s="267"/>
      <c r="CB464" s="251"/>
      <c r="CC464" s="251"/>
      <c r="CD464" s="251"/>
      <c r="CE464" s="251"/>
      <c r="CF464" s="251"/>
      <c r="CG464" s="267"/>
      <c r="CH464" s="267"/>
      <c r="CI464" s="267"/>
      <c r="CJ464" s="251"/>
      <c r="CK464" s="251"/>
      <c r="CL464" s="251"/>
      <c r="CM464" s="251"/>
      <c r="CN464" s="251"/>
      <c r="CO464" s="267"/>
      <c r="CP464" s="267"/>
      <c r="CQ464" s="267"/>
      <c r="CR464" s="251"/>
      <c r="CS464" s="251"/>
      <c r="CT464" s="251"/>
      <c r="CU464" s="251"/>
      <c r="CV464" s="251"/>
      <c r="CW464" s="267"/>
      <c r="CX464" s="267"/>
      <c r="CY464" s="267"/>
      <c r="CZ464" s="251"/>
      <c r="DA464" s="251"/>
      <c r="DB464" s="251"/>
      <c r="DC464" s="251"/>
      <c r="DD464" s="251"/>
      <c r="DE464" s="267"/>
      <c r="DF464" s="267"/>
      <c r="DG464" s="267"/>
      <c r="DH464" s="251"/>
      <c r="DI464" s="251"/>
      <c r="DJ464" s="251"/>
      <c r="DK464" s="251"/>
      <c r="DL464" s="251"/>
      <c r="DM464" s="267"/>
      <c r="DN464" s="267"/>
      <c r="DO464" s="267"/>
      <c r="DP464" s="251"/>
      <c r="DQ464" s="251"/>
      <c r="DR464" s="251"/>
      <c r="DS464" s="251"/>
      <c r="DT464" s="251"/>
      <c r="DU464" s="267"/>
      <c r="DV464" s="267"/>
      <c r="DW464" s="267"/>
      <c r="DX464" s="251"/>
      <c r="DY464" s="251"/>
      <c r="DZ464" s="251"/>
      <c r="EA464" s="251"/>
      <c r="EB464" s="251"/>
      <c r="EC464" s="267"/>
      <c r="ED464" s="267"/>
      <c r="EE464" s="267"/>
      <c r="EF464" s="251"/>
      <c r="EG464" s="251"/>
      <c r="EH464" s="251"/>
      <c r="EI464" s="251"/>
      <c r="EJ464" s="251"/>
      <c r="EK464" s="267"/>
      <c r="EL464" s="267"/>
      <c r="EM464" s="267"/>
      <c r="EN464" s="251"/>
      <c r="EO464" s="251"/>
      <c r="EP464" s="251"/>
      <c r="EQ464" s="251"/>
      <c r="ER464" s="251"/>
      <c r="ES464" s="267"/>
      <c r="ET464" s="267"/>
      <c r="EU464" s="267"/>
      <c r="EV464" s="251"/>
      <c r="EW464" s="251"/>
      <c r="EX464" s="251"/>
      <c r="EY464" s="251"/>
      <c r="EZ464" s="251"/>
      <c r="FA464" s="267"/>
      <c r="FB464" s="267"/>
      <c r="FC464" s="267"/>
      <c r="FD464" s="251"/>
      <c r="FE464" s="251"/>
      <c r="FF464" s="251"/>
      <c r="FG464" s="251"/>
      <c r="FH464" s="251"/>
      <c r="FI464" s="267"/>
      <c r="FJ464" s="267"/>
      <c r="FK464" s="267"/>
      <c r="FL464" s="251"/>
      <c r="FM464" s="251"/>
      <c r="FN464" s="251"/>
      <c r="FO464" s="251"/>
      <c r="FP464" s="251"/>
      <c r="FQ464" s="267"/>
      <c r="FR464" s="267"/>
      <c r="FS464" s="267"/>
      <c r="FT464" s="251"/>
      <c r="FU464" s="251"/>
      <c r="FV464" s="251"/>
      <c r="FW464" s="251"/>
      <c r="FX464" s="251"/>
      <c r="FY464" s="267"/>
      <c r="FZ464" s="267"/>
      <c r="GA464" s="267"/>
      <c r="GB464" s="251"/>
      <c r="GC464" s="251"/>
      <c r="GD464" s="251"/>
      <c r="GE464" s="251"/>
      <c r="GF464" s="251"/>
      <c r="GG464" s="267"/>
      <c r="GH464" s="267"/>
      <c r="GI464" s="267"/>
      <c r="GJ464" s="251"/>
      <c r="GK464" s="251"/>
      <c r="GL464" s="251"/>
      <c r="GM464" s="251"/>
      <c r="GN464" s="251"/>
      <c r="GO464" s="267"/>
      <c r="GP464" s="267"/>
      <c r="GQ464" s="267"/>
      <c r="GR464" s="251"/>
      <c r="GS464" s="251"/>
      <c r="GT464" s="251"/>
      <c r="GU464" s="251"/>
      <c r="GV464" s="251"/>
      <c r="GW464" s="267"/>
      <c r="GX464" s="267"/>
      <c r="GY464" s="267"/>
      <c r="GZ464" s="251"/>
      <c r="HA464" s="251"/>
      <c r="HB464" s="251"/>
      <c r="HC464" s="251"/>
      <c r="HD464" s="251"/>
      <c r="HE464" s="267"/>
      <c r="HF464" s="267"/>
      <c r="HG464" s="267"/>
      <c r="HH464" s="251"/>
      <c r="HI464" s="251"/>
      <c r="HJ464" s="251"/>
      <c r="HK464" s="251"/>
      <c r="HL464" s="251"/>
      <c r="HM464" s="267"/>
      <c r="HN464" s="267"/>
      <c r="HO464" s="267"/>
      <c r="HP464" s="251"/>
      <c r="HQ464" s="251"/>
      <c r="HR464" s="251"/>
      <c r="HS464" s="251"/>
      <c r="HT464" s="251"/>
      <c r="HU464" s="267"/>
      <c r="HV464" s="267"/>
      <c r="HW464" s="267"/>
      <c r="HX464" s="251"/>
      <c r="HY464" s="251"/>
      <c r="HZ464" s="251"/>
      <c r="IA464" s="251"/>
      <c r="IB464" s="251"/>
      <c r="IC464" s="267"/>
      <c r="ID464" s="267"/>
      <c r="IE464" s="267"/>
      <c r="IF464" s="251"/>
      <c r="IG464" s="251"/>
      <c r="IH464" s="251"/>
      <c r="II464" s="251"/>
      <c r="IJ464" s="251"/>
      <c r="IK464" s="267"/>
      <c r="IL464" s="267"/>
      <c r="IM464" s="267"/>
      <c r="IN464" s="251"/>
      <c r="IO464" s="251"/>
      <c r="IP464" s="251"/>
      <c r="IQ464" s="251"/>
      <c r="IR464" s="251"/>
      <c r="IS464" s="267"/>
      <c r="IT464" s="267"/>
      <c r="IU464" s="267"/>
      <c r="IV464" s="251"/>
    </row>
    <row r="465" spans="1:256" ht="20.25">
      <c r="A465" s="269"/>
      <c r="B465" s="269"/>
      <c r="C465" s="269"/>
      <c r="D465" s="412"/>
      <c r="E465" s="271"/>
      <c r="F465" s="271"/>
      <c r="G465" s="271"/>
      <c r="H465" s="270"/>
      <c r="I465" s="251"/>
      <c r="J465" s="252"/>
      <c r="K465" s="252"/>
      <c r="L465" s="252"/>
      <c r="M465" s="252"/>
      <c r="N465" s="252"/>
      <c r="O465" s="252"/>
      <c r="P465" s="252"/>
      <c r="Q465" s="252"/>
      <c r="R465" s="252"/>
      <c r="S465" s="252"/>
      <c r="T465" s="253"/>
      <c r="W465" s="267"/>
      <c r="X465" s="251"/>
      <c r="Y465" s="251"/>
      <c r="Z465" s="251"/>
      <c r="AA465" s="251"/>
      <c r="AB465" s="251"/>
      <c r="AC465" s="267"/>
      <c r="AD465" s="267"/>
      <c r="AE465" s="267"/>
      <c r="AF465" s="251"/>
      <c r="AG465" s="251"/>
      <c r="AH465" s="251"/>
      <c r="AI465" s="251"/>
      <c r="AJ465" s="251"/>
      <c r="AK465" s="267"/>
      <c r="AL465" s="267"/>
      <c r="AM465" s="267"/>
      <c r="AN465" s="251"/>
      <c r="AO465" s="251"/>
      <c r="AP465" s="251"/>
      <c r="AQ465" s="251"/>
      <c r="AR465" s="251"/>
      <c r="AS465" s="267"/>
      <c r="AT465" s="267"/>
      <c r="AU465" s="267"/>
      <c r="AV465" s="251"/>
      <c r="AW465" s="251"/>
      <c r="AX465" s="251"/>
      <c r="AY465" s="251"/>
      <c r="AZ465" s="251"/>
      <c r="BA465" s="267"/>
      <c r="BB465" s="267"/>
      <c r="BC465" s="267"/>
      <c r="BD465" s="251"/>
      <c r="BE465" s="251"/>
      <c r="BF465" s="251"/>
      <c r="BG465" s="251"/>
      <c r="BH465" s="251"/>
      <c r="BI465" s="267"/>
      <c r="BJ465" s="267"/>
      <c r="BK465" s="267"/>
      <c r="BL465" s="251"/>
      <c r="BM465" s="251"/>
      <c r="BN465" s="251"/>
      <c r="BO465" s="251"/>
      <c r="BP465" s="251"/>
      <c r="BQ465" s="267"/>
      <c r="BR465" s="267"/>
      <c r="BS465" s="267"/>
      <c r="BT465" s="251"/>
      <c r="BU465" s="251"/>
      <c r="BV465" s="251"/>
      <c r="BW465" s="251"/>
      <c r="BX465" s="251"/>
      <c r="BY465" s="267"/>
      <c r="BZ465" s="267"/>
      <c r="CA465" s="267"/>
      <c r="CB465" s="251"/>
      <c r="CC465" s="251"/>
      <c r="CD465" s="251"/>
      <c r="CE465" s="251"/>
      <c r="CF465" s="251"/>
      <c r="CG465" s="267"/>
      <c r="CH465" s="267"/>
      <c r="CI465" s="267"/>
      <c r="CJ465" s="251"/>
      <c r="CK465" s="251"/>
      <c r="CL465" s="251"/>
      <c r="CM465" s="251"/>
      <c r="CN465" s="251"/>
      <c r="CO465" s="267"/>
      <c r="CP465" s="267"/>
      <c r="CQ465" s="267"/>
      <c r="CR465" s="251"/>
      <c r="CS465" s="251"/>
      <c r="CT465" s="251"/>
      <c r="CU465" s="251"/>
      <c r="CV465" s="251"/>
      <c r="CW465" s="267"/>
      <c r="CX465" s="267"/>
      <c r="CY465" s="267"/>
      <c r="CZ465" s="251"/>
      <c r="DA465" s="251"/>
      <c r="DB465" s="251"/>
      <c r="DC465" s="251"/>
      <c r="DD465" s="251"/>
      <c r="DE465" s="267"/>
      <c r="DF465" s="267"/>
      <c r="DG465" s="267"/>
      <c r="DH465" s="251"/>
      <c r="DI465" s="251"/>
      <c r="DJ465" s="251"/>
      <c r="DK465" s="251"/>
      <c r="DL465" s="251"/>
      <c r="DM465" s="267"/>
      <c r="DN465" s="267"/>
      <c r="DO465" s="267"/>
      <c r="DP465" s="251"/>
      <c r="DQ465" s="251"/>
      <c r="DR465" s="251"/>
      <c r="DS465" s="251"/>
      <c r="DT465" s="251"/>
      <c r="DU465" s="267"/>
      <c r="DV465" s="267"/>
      <c r="DW465" s="267"/>
      <c r="DX465" s="251"/>
      <c r="DY465" s="251"/>
      <c r="DZ465" s="251"/>
      <c r="EA465" s="251"/>
      <c r="EB465" s="251"/>
      <c r="EC465" s="267"/>
      <c r="ED465" s="267"/>
      <c r="EE465" s="267"/>
      <c r="EF465" s="251"/>
      <c r="EG465" s="251"/>
      <c r="EH465" s="251"/>
      <c r="EI465" s="251"/>
      <c r="EJ465" s="251"/>
      <c r="EK465" s="267"/>
      <c r="EL465" s="267"/>
      <c r="EM465" s="267"/>
      <c r="EN465" s="251"/>
      <c r="EO465" s="251"/>
      <c r="EP465" s="251"/>
      <c r="EQ465" s="251"/>
      <c r="ER465" s="251"/>
      <c r="ES465" s="267"/>
      <c r="ET465" s="267"/>
      <c r="EU465" s="267"/>
      <c r="EV465" s="251"/>
      <c r="EW465" s="251"/>
      <c r="EX465" s="251"/>
      <c r="EY465" s="251"/>
      <c r="EZ465" s="251"/>
      <c r="FA465" s="267"/>
      <c r="FB465" s="267"/>
      <c r="FC465" s="267"/>
      <c r="FD465" s="251"/>
      <c r="FE465" s="251"/>
      <c r="FF465" s="251"/>
      <c r="FG465" s="251"/>
      <c r="FH465" s="251"/>
      <c r="FI465" s="267"/>
      <c r="FJ465" s="267"/>
      <c r="FK465" s="267"/>
      <c r="FL465" s="251"/>
      <c r="FM465" s="251"/>
      <c r="FN465" s="251"/>
      <c r="FO465" s="251"/>
      <c r="FP465" s="251"/>
      <c r="FQ465" s="267"/>
      <c r="FR465" s="267"/>
      <c r="FS465" s="267"/>
      <c r="FT465" s="251"/>
      <c r="FU465" s="251"/>
      <c r="FV465" s="251"/>
      <c r="FW465" s="251"/>
      <c r="FX465" s="251"/>
      <c r="FY465" s="267"/>
      <c r="FZ465" s="267"/>
      <c r="GA465" s="267"/>
      <c r="GB465" s="251"/>
      <c r="GC465" s="251"/>
      <c r="GD465" s="251"/>
      <c r="GE465" s="251"/>
      <c r="GF465" s="251"/>
      <c r="GG465" s="267"/>
      <c r="GH465" s="267"/>
      <c r="GI465" s="267"/>
      <c r="GJ465" s="251"/>
      <c r="GK465" s="251"/>
      <c r="GL465" s="251"/>
      <c r="GM465" s="251"/>
      <c r="GN465" s="251"/>
      <c r="GO465" s="267"/>
      <c r="GP465" s="267"/>
      <c r="GQ465" s="267"/>
      <c r="GR465" s="251"/>
      <c r="GS465" s="251"/>
      <c r="GT465" s="251"/>
      <c r="GU465" s="251"/>
      <c r="GV465" s="251"/>
      <c r="GW465" s="267"/>
      <c r="GX465" s="267"/>
      <c r="GY465" s="267"/>
      <c r="GZ465" s="251"/>
      <c r="HA465" s="251"/>
      <c r="HB465" s="251"/>
      <c r="HC465" s="251"/>
      <c r="HD465" s="251"/>
      <c r="HE465" s="267"/>
      <c r="HF465" s="267"/>
      <c r="HG465" s="267"/>
      <c r="HH465" s="251"/>
      <c r="HI465" s="251"/>
      <c r="HJ465" s="251"/>
      <c r="HK465" s="251"/>
      <c r="HL465" s="251"/>
      <c r="HM465" s="267"/>
      <c r="HN465" s="267"/>
      <c r="HO465" s="267"/>
      <c r="HP465" s="251"/>
      <c r="HQ465" s="251"/>
      <c r="HR465" s="251"/>
      <c r="HS465" s="251"/>
      <c r="HT465" s="251"/>
      <c r="HU465" s="267"/>
      <c r="HV465" s="267"/>
      <c r="HW465" s="267"/>
      <c r="HX465" s="251"/>
      <c r="HY465" s="251"/>
      <c r="HZ465" s="251"/>
      <c r="IA465" s="251"/>
      <c r="IB465" s="251"/>
      <c r="IC465" s="267"/>
      <c r="ID465" s="267"/>
      <c r="IE465" s="267"/>
      <c r="IF465" s="251"/>
      <c r="IG465" s="251"/>
      <c r="IH465" s="251"/>
      <c r="II465" s="251"/>
      <c r="IJ465" s="251"/>
      <c r="IK465" s="267"/>
      <c r="IL465" s="267"/>
      <c r="IM465" s="267"/>
      <c r="IN465" s="251"/>
      <c r="IO465" s="251"/>
      <c r="IP465" s="251"/>
      <c r="IQ465" s="251"/>
      <c r="IR465" s="251"/>
      <c r="IS465" s="267"/>
      <c r="IT465" s="267"/>
      <c r="IU465" s="267"/>
      <c r="IV465" s="251"/>
    </row>
    <row r="466" spans="1:256" ht="20.25">
      <c r="A466" s="437" t="s">
        <v>139</v>
      </c>
      <c r="B466" s="269"/>
      <c r="C466" s="269"/>
      <c r="D466" s="412"/>
      <c r="E466" s="271"/>
      <c r="F466" s="271"/>
      <c r="G466" s="271"/>
      <c r="H466" s="270"/>
      <c r="I466" s="251"/>
      <c r="J466" s="252"/>
      <c r="K466" s="252"/>
      <c r="L466" s="252"/>
      <c r="M466" s="252"/>
      <c r="N466" s="252"/>
      <c r="O466" s="252"/>
      <c r="P466" s="252"/>
      <c r="Q466" s="252"/>
      <c r="R466" s="252"/>
      <c r="S466" s="252"/>
      <c r="T466" s="253"/>
      <c r="W466" s="267"/>
      <c r="X466" s="251"/>
      <c r="Y466" s="251"/>
      <c r="Z466" s="251"/>
      <c r="AA466" s="251"/>
      <c r="AB466" s="251"/>
      <c r="AC466" s="267"/>
      <c r="AD466" s="267"/>
      <c r="AE466" s="267"/>
      <c r="AF466" s="251"/>
      <c r="AG466" s="251"/>
      <c r="AH466" s="251"/>
      <c r="AI466" s="251"/>
      <c r="AJ466" s="251"/>
      <c r="AK466" s="267"/>
      <c r="AL466" s="267"/>
      <c r="AM466" s="267"/>
      <c r="AN466" s="251"/>
      <c r="AO466" s="251"/>
      <c r="AP466" s="251"/>
      <c r="AQ466" s="251"/>
      <c r="AR466" s="251"/>
      <c r="AS466" s="267"/>
      <c r="AT466" s="267"/>
      <c r="AU466" s="267"/>
      <c r="AV466" s="251"/>
      <c r="AW466" s="251"/>
      <c r="AX466" s="251"/>
      <c r="AY466" s="251"/>
      <c r="AZ466" s="251"/>
      <c r="BA466" s="267"/>
      <c r="BB466" s="267"/>
      <c r="BC466" s="267"/>
      <c r="BD466" s="251"/>
      <c r="BE466" s="251"/>
      <c r="BF466" s="251"/>
      <c r="BG466" s="251"/>
      <c r="BH466" s="251"/>
      <c r="BI466" s="267"/>
      <c r="BJ466" s="267"/>
      <c r="BK466" s="267"/>
      <c r="BL466" s="251"/>
      <c r="BM466" s="251"/>
      <c r="BN466" s="251"/>
      <c r="BO466" s="251"/>
      <c r="BP466" s="251"/>
      <c r="BQ466" s="267"/>
      <c r="BR466" s="267"/>
      <c r="BS466" s="267"/>
      <c r="BT466" s="251"/>
      <c r="BU466" s="251"/>
      <c r="BV466" s="251"/>
      <c r="BW466" s="251"/>
      <c r="BX466" s="251"/>
      <c r="BY466" s="267"/>
      <c r="BZ466" s="267"/>
      <c r="CA466" s="267"/>
      <c r="CB466" s="251"/>
      <c r="CC466" s="251"/>
      <c r="CD466" s="251"/>
      <c r="CE466" s="251"/>
      <c r="CF466" s="251"/>
      <c r="CG466" s="267"/>
      <c r="CH466" s="267"/>
      <c r="CI466" s="267"/>
      <c r="CJ466" s="251"/>
      <c r="CK466" s="251"/>
      <c r="CL466" s="251"/>
      <c r="CM466" s="251"/>
      <c r="CN466" s="251"/>
      <c r="CO466" s="267"/>
      <c r="CP466" s="267"/>
      <c r="CQ466" s="267"/>
      <c r="CR466" s="251"/>
      <c r="CS466" s="251"/>
      <c r="CT466" s="251"/>
      <c r="CU466" s="251"/>
      <c r="CV466" s="251"/>
      <c r="CW466" s="267"/>
      <c r="CX466" s="267"/>
      <c r="CY466" s="267"/>
      <c r="CZ466" s="251"/>
      <c r="DA466" s="251"/>
      <c r="DB466" s="251"/>
      <c r="DC466" s="251"/>
      <c r="DD466" s="251"/>
      <c r="DE466" s="267"/>
      <c r="DF466" s="267"/>
      <c r="DG466" s="267"/>
      <c r="DH466" s="251"/>
      <c r="DI466" s="251"/>
      <c r="DJ466" s="251"/>
      <c r="DK466" s="251"/>
      <c r="DL466" s="251"/>
      <c r="DM466" s="267"/>
      <c r="DN466" s="267"/>
      <c r="DO466" s="267"/>
      <c r="DP466" s="251"/>
      <c r="DQ466" s="251"/>
      <c r="DR466" s="251"/>
      <c r="DS466" s="251"/>
      <c r="DT466" s="251"/>
      <c r="DU466" s="267"/>
      <c r="DV466" s="267"/>
      <c r="DW466" s="267"/>
      <c r="DX466" s="251"/>
      <c r="DY466" s="251"/>
      <c r="DZ466" s="251"/>
      <c r="EA466" s="251"/>
      <c r="EB466" s="251"/>
      <c r="EC466" s="267"/>
      <c r="ED466" s="267"/>
      <c r="EE466" s="267"/>
      <c r="EF466" s="251"/>
      <c r="EG466" s="251"/>
      <c r="EH466" s="251"/>
      <c r="EI466" s="251"/>
      <c r="EJ466" s="251"/>
      <c r="EK466" s="267"/>
      <c r="EL466" s="267"/>
      <c r="EM466" s="267"/>
      <c r="EN466" s="251"/>
      <c r="EO466" s="251"/>
      <c r="EP466" s="251"/>
      <c r="EQ466" s="251"/>
      <c r="ER466" s="251"/>
      <c r="ES466" s="267"/>
      <c r="ET466" s="267"/>
      <c r="EU466" s="267"/>
      <c r="EV466" s="251"/>
      <c r="EW466" s="251"/>
      <c r="EX466" s="251"/>
      <c r="EY466" s="251"/>
      <c r="EZ466" s="251"/>
      <c r="FA466" s="267"/>
      <c r="FB466" s="267"/>
      <c r="FC466" s="267"/>
      <c r="FD466" s="251"/>
      <c r="FE466" s="251"/>
      <c r="FF466" s="251"/>
      <c r="FG466" s="251"/>
      <c r="FH466" s="251"/>
      <c r="FI466" s="267"/>
      <c r="FJ466" s="267"/>
      <c r="FK466" s="267"/>
      <c r="FL466" s="251"/>
      <c r="FM466" s="251"/>
      <c r="FN466" s="251"/>
      <c r="FO466" s="251"/>
      <c r="FP466" s="251"/>
      <c r="FQ466" s="267"/>
      <c r="FR466" s="267"/>
      <c r="FS466" s="267"/>
      <c r="FT466" s="251"/>
      <c r="FU466" s="251"/>
      <c r="FV466" s="251"/>
      <c r="FW466" s="251"/>
      <c r="FX466" s="251"/>
      <c r="FY466" s="267"/>
      <c r="FZ466" s="267"/>
      <c r="GA466" s="267"/>
      <c r="GB466" s="251"/>
      <c r="GC466" s="251"/>
      <c r="GD466" s="251"/>
      <c r="GE466" s="251"/>
      <c r="GF466" s="251"/>
      <c r="GG466" s="267"/>
      <c r="GH466" s="267"/>
      <c r="GI466" s="267"/>
      <c r="GJ466" s="251"/>
      <c r="GK466" s="251"/>
      <c r="GL466" s="251"/>
      <c r="GM466" s="251"/>
      <c r="GN466" s="251"/>
      <c r="GO466" s="267"/>
      <c r="GP466" s="267"/>
      <c r="GQ466" s="267"/>
      <c r="GR466" s="251"/>
      <c r="GS466" s="251"/>
      <c r="GT466" s="251"/>
      <c r="GU466" s="251"/>
      <c r="GV466" s="251"/>
      <c r="GW466" s="267"/>
      <c r="GX466" s="267"/>
      <c r="GY466" s="267"/>
      <c r="GZ466" s="251"/>
      <c r="HA466" s="251"/>
      <c r="HB466" s="251"/>
      <c r="HC466" s="251"/>
      <c r="HD466" s="251"/>
      <c r="HE466" s="267"/>
      <c r="HF466" s="267"/>
      <c r="HG466" s="267"/>
      <c r="HH466" s="251"/>
      <c r="HI466" s="251"/>
      <c r="HJ466" s="251"/>
      <c r="HK466" s="251"/>
      <c r="HL466" s="251"/>
      <c r="HM466" s="267"/>
      <c r="HN466" s="267"/>
      <c r="HO466" s="267"/>
      <c r="HP466" s="251"/>
      <c r="HQ466" s="251"/>
      <c r="HR466" s="251"/>
      <c r="HS466" s="251"/>
      <c r="HT466" s="251"/>
      <c r="HU466" s="267"/>
      <c r="HV466" s="267"/>
      <c r="HW466" s="267"/>
      <c r="HX466" s="251"/>
      <c r="HY466" s="251"/>
      <c r="HZ466" s="251"/>
      <c r="IA466" s="251"/>
      <c r="IB466" s="251"/>
      <c r="IC466" s="267"/>
      <c r="ID466" s="267"/>
      <c r="IE466" s="267"/>
      <c r="IF466" s="251"/>
      <c r="IG466" s="251"/>
      <c r="IH466" s="251"/>
      <c r="II466" s="251"/>
      <c r="IJ466" s="251"/>
      <c r="IK466" s="267"/>
      <c r="IL466" s="267"/>
      <c r="IM466" s="267"/>
      <c r="IN466" s="251"/>
      <c r="IO466" s="251"/>
      <c r="IP466" s="251"/>
      <c r="IQ466" s="251"/>
      <c r="IR466" s="251"/>
      <c r="IS466" s="267"/>
      <c r="IT466" s="267"/>
      <c r="IU466" s="267"/>
      <c r="IV466" s="251"/>
    </row>
    <row r="467" spans="1:256" ht="20.25">
      <c r="A467" s="251" t="s">
        <v>582</v>
      </c>
      <c r="B467" s="269"/>
      <c r="C467" s="269"/>
      <c r="D467" s="412"/>
      <c r="E467" s="271"/>
      <c r="F467" s="271" t="s">
        <v>1734</v>
      </c>
      <c r="G467" s="271"/>
      <c r="H467" s="270"/>
      <c r="I467" s="251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  <c r="T467" s="253"/>
      <c r="W467" s="267"/>
      <c r="X467" s="251"/>
      <c r="Y467" s="251"/>
      <c r="Z467" s="251"/>
      <c r="AA467" s="251"/>
      <c r="AB467" s="251"/>
      <c r="AC467" s="267"/>
      <c r="AD467" s="267"/>
      <c r="AE467" s="267"/>
      <c r="AF467" s="251"/>
      <c r="AG467" s="251"/>
      <c r="AH467" s="251"/>
      <c r="AI467" s="251"/>
      <c r="AJ467" s="251"/>
      <c r="AK467" s="267"/>
      <c r="AL467" s="267"/>
      <c r="AM467" s="267"/>
      <c r="AN467" s="251"/>
      <c r="AO467" s="251"/>
      <c r="AP467" s="251"/>
      <c r="AQ467" s="251"/>
      <c r="AR467" s="251"/>
      <c r="AS467" s="267"/>
      <c r="AT467" s="267"/>
      <c r="AU467" s="267"/>
      <c r="AV467" s="251"/>
      <c r="AW467" s="251"/>
      <c r="AX467" s="251"/>
      <c r="AY467" s="251"/>
      <c r="AZ467" s="251"/>
      <c r="BA467" s="267"/>
      <c r="BB467" s="267"/>
      <c r="BC467" s="267"/>
      <c r="BD467" s="251"/>
      <c r="BE467" s="251"/>
      <c r="BF467" s="251"/>
      <c r="BG467" s="251"/>
      <c r="BH467" s="251"/>
      <c r="BI467" s="267"/>
      <c r="BJ467" s="267"/>
      <c r="BK467" s="267"/>
      <c r="BL467" s="251"/>
      <c r="BM467" s="251"/>
      <c r="BN467" s="251"/>
      <c r="BO467" s="251"/>
      <c r="BP467" s="251"/>
      <c r="BQ467" s="267"/>
      <c r="BR467" s="267"/>
      <c r="BS467" s="267"/>
      <c r="BT467" s="251"/>
      <c r="BU467" s="251"/>
      <c r="BV467" s="251"/>
      <c r="BW467" s="251"/>
      <c r="BX467" s="251"/>
      <c r="BY467" s="267"/>
      <c r="BZ467" s="267"/>
      <c r="CA467" s="267"/>
      <c r="CB467" s="251"/>
      <c r="CC467" s="251"/>
      <c r="CD467" s="251"/>
      <c r="CE467" s="251"/>
      <c r="CF467" s="251"/>
      <c r="CG467" s="267"/>
      <c r="CH467" s="267"/>
      <c r="CI467" s="267"/>
      <c r="CJ467" s="251"/>
      <c r="CK467" s="251"/>
      <c r="CL467" s="251"/>
      <c r="CM467" s="251"/>
      <c r="CN467" s="251"/>
      <c r="CO467" s="267"/>
      <c r="CP467" s="267"/>
      <c r="CQ467" s="267"/>
      <c r="CR467" s="251"/>
      <c r="CS467" s="251"/>
      <c r="CT467" s="251"/>
      <c r="CU467" s="251"/>
      <c r="CV467" s="251"/>
      <c r="CW467" s="267"/>
      <c r="CX467" s="267"/>
      <c r="CY467" s="267"/>
      <c r="CZ467" s="251"/>
      <c r="DA467" s="251"/>
      <c r="DB467" s="251"/>
      <c r="DC467" s="251"/>
      <c r="DD467" s="251"/>
      <c r="DE467" s="267"/>
      <c r="DF467" s="267"/>
      <c r="DG467" s="267"/>
      <c r="DH467" s="251"/>
      <c r="DI467" s="251"/>
      <c r="DJ467" s="251"/>
      <c r="DK467" s="251"/>
      <c r="DL467" s="251"/>
      <c r="DM467" s="267"/>
      <c r="DN467" s="267"/>
      <c r="DO467" s="267"/>
      <c r="DP467" s="251"/>
      <c r="DQ467" s="251"/>
      <c r="DR467" s="251"/>
      <c r="DS467" s="251"/>
      <c r="DT467" s="251"/>
      <c r="DU467" s="267"/>
      <c r="DV467" s="267"/>
      <c r="DW467" s="267"/>
      <c r="DX467" s="251"/>
      <c r="DY467" s="251"/>
      <c r="DZ467" s="251"/>
      <c r="EA467" s="251"/>
      <c r="EB467" s="251"/>
      <c r="EC467" s="267"/>
      <c r="ED467" s="267"/>
      <c r="EE467" s="267"/>
      <c r="EF467" s="251"/>
      <c r="EG467" s="251"/>
      <c r="EH467" s="251"/>
      <c r="EI467" s="251"/>
      <c r="EJ467" s="251"/>
      <c r="EK467" s="267"/>
      <c r="EL467" s="267"/>
      <c r="EM467" s="267"/>
      <c r="EN467" s="251"/>
      <c r="EO467" s="251"/>
      <c r="EP467" s="251"/>
      <c r="EQ467" s="251"/>
      <c r="ER467" s="251"/>
      <c r="ES467" s="267"/>
      <c r="ET467" s="267"/>
      <c r="EU467" s="267"/>
      <c r="EV467" s="251"/>
      <c r="EW467" s="251"/>
      <c r="EX467" s="251"/>
      <c r="EY467" s="251"/>
      <c r="EZ467" s="251"/>
      <c r="FA467" s="267"/>
      <c r="FB467" s="267"/>
      <c r="FC467" s="267"/>
      <c r="FD467" s="251"/>
      <c r="FE467" s="251"/>
      <c r="FF467" s="251"/>
      <c r="FG467" s="251"/>
      <c r="FH467" s="251"/>
      <c r="FI467" s="267"/>
      <c r="FJ467" s="267"/>
      <c r="FK467" s="267"/>
      <c r="FL467" s="251"/>
      <c r="FM467" s="251"/>
      <c r="FN467" s="251"/>
      <c r="FO467" s="251"/>
      <c r="FP467" s="251"/>
      <c r="FQ467" s="267"/>
      <c r="FR467" s="267"/>
      <c r="FS467" s="267"/>
      <c r="FT467" s="251"/>
      <c r="FU467" s="251"/>
      <c r="FV467" s="251"/>
      <c r="FW467" s="251"/>
      <c r="FX467" s="251"/>
      <c r="FY467" s="267"/>
      <c r="FZ467" s="267"/>
      <c r="GA467" s="267"/>
      <c r="GB467" s="251"/>
      <c r="GC467" s="251"/>
      <c r="GD467" s="251"/>
      <c r="GE467" s="251"/>
      <c r="GF467" s="251"/>
      <c r="GG467" s="267"/>
      <c r="GH467" s="267"/>
      <c r="GI467" s="267"/>
      <c r="GJ467" s="251"/>
      <c r="GK467" s="251"/>
      <c r="GL467" s="251"/>
      <c r="GM467" s="251"/>
      <c r="GN467" s="251"/>
      <c r="GO467" s="267"/>
      <c r="GP467" s="267"/>
      <c r="GQ467" s="267"/>
      <c r="GR467" s="251"/>
      <c r="GS467" s="251"/>
      <c r="GT467" s="251"/>
      <c r="GU467" s="251"/>
      <c r="GV467" s="251"/>
      <c r="GW467" s="267"/>
      <c r="GX467" s="267"/>
      <c r="GY467" s="267"/>
      <c r="GZ467" s="251"/>
      <c r="HA467" s="251"/>
      <c r="HB467" s="251"/>
      <c r="HC467" s="251"/>
      <c r="HD467" s="251"/>
      <c r="HE467" s="267"/>
      <c r="HF467" s="267"/>
      <c r="HG467" s="267"/>
      <c r="HH467" s="251"/>
      <c r="HI467" s="251"/>
      <c r="HJ467" s="251"/>
      <c r="HK467" s="251"/>
      <c r="HL467" s="251"/>
      <c r="HM467" s="267"/>
      <c r="HN467" s="267"/>
      <c r="HO467" s="267"/>
      <c r="HP467" s="251"/>
      <c r="HQ467" s="251"/>
      <c r="HR467" s="251"/>
      <c r="HS467" s="251"/>
      <c r="HT467" s="251"/>
      <c r="HU467" s="267"/>
      <c r="HV467" s="267"/>
      <c r="HW467" s="267"/>
      <c r="HX467" s="251"/>
      <c r="HY467" s="251"/>
      <c r="HZ467" s="251"/>
      <c r="IA467" s="251"/>
      <c r="IB467" s="251"/>
      <c r="IC467" s="267"/>
      <c r="ID467" s="267"/>
      <c r="IE467" s="267"/>
      <c r="IF467" s="251"/>
      <c r="IG467" s="251"/>
      <c r="IH467" s="251"/>
      <c r="II467" s="251"/>
      <c r="IJ467" s="251"/>
      <c r="IK467" s="267"/>
      <c r="IL467" s="267"/>
      <c r="IM467" s="267"/>
      <c r="IN467" s="251"/>
      <c r="IO467" s="251"/>
      <c r="IP467" s="251"/>
      <c r="IQ467" s="251"/>
      <c r="IR467" s="251"/>
      <c r="IS467" s="267"/>
      <c r="IT467" s="267"/>
      <c r="IU467" s="267"/>
      <c r="IV467" s="251"/>
    </row>
    <row r="468" spans="1:256" ht="20.25">
      <c r="A468" s="251" t="s">
        <v>612</v>
      </c>
      <c r="B468" s="269"/>
      <c r="C468" s="269"/>
      <c r="D468" s="412"/>
      <c r="E468" s="271"/>
      <c r="F468" s="271" t="s">
        <v>1637</v>
      </c>
      <c r="G468" s="271"/>
      <c r="H468" s="270"/>
      <c r="I468" s="251"/>
      <c r="J468" s="252"/>
      <c r="K468" s="252"/>
      <c r="L468" s="252"/>
      <c r="M468" s="252"/>
      <c r="N468" s="252"/>
      <c r="O468" s="252"/>
      <c r="P468" s="252"/>
      <c r="Q468" s="252"/>
      <c r="R468" s="252"/>
      <c r="S468" s="252"/>
      <c r="T468" s="253"/>
      <c r="W468" s="267"/>
      <c r="X468" s="251"/>
      <c r="Y468" s="251"/>
      <c r="Z468" s="251"/>
      <c r="AA468" s="251"/>
      <c r="AB468" s="251"/>
      <c r="AC468" s="267"/>
      <c r="AD468" s="267"/>
      <c r="AE468" s="267"/>
      <c r="AF468" s="251"/>
      <c r="AG468" s="251"/>
      <c r="AH468" s="251"/>
      <c r="AI468" s="251"/>
      <c r="AJ468" s="251"/>
      <c r="AK468" s="267"/>
      <c r="AL468" s="267"/>
      <c r="AM468" s="267"/>
      <c r="AN468" s="251"/>
      <c r="AO468" s="251"/>
      <c r="AP468" s="251"/>
      <c r="AQ468" s="251"/>
      <c r="AR468" s="251"/>
      <c r="AS468" s="267"/>
      <c r="AT468" s="267"/>
      <c r="AU468" s="267"/>
      <c r="AV468" s="251"/>
      <c r="AW468" s="251"/>
      <c r="AX468" s="251"/>
      <c r="AY468" s="251"/>
      <c r="AZ468" s="251"/>
      <c r="BA468" s="267"/>
      <c r="BB468" s="267"/>
      <c r="BC468" s="267"/>
      <c r="BD468" s="251"/>
      <c r="BE468" s="251"/>
      <c r="BF468" s="251"/>
      <c r="BG468" s="251"/>
      <c r="BH468" s="251"/>
      <c r="BI468" s="267"/>
      <c r="BJ468" s="267"/>
      <c r="BK468" s="267"/>
      <c r="BL468" s="251"/>
      <c r="BM468" s="251"/>
      <c r="BN468" s="251"/>
      <c r="BO468" s="251"/>
      <c r="BP468" s="251"/>
      <c r="BQ468" s="267"/>
      <c r="BR468" s="267"/>
      <c r="BS468" s="267"/>
      <c r="BT468" s="251"/>
      <c r="BU468" s="251"/>
      <c r="BV468" s="251"/>
      <c r="BW468" s="251"/>
      <c r="BX468" s="251"/>
      <c r="BY468" s="267"/>
      <c r="BZ468" s="267"/>
      <c r="CA468" s="267"/>
      <c r="CB468" s="251"/>
      <c r="CC468" s="251"/>
      <c r="CD468" s="251"/>
      <c r="CE468" s="251"/>
      <c r="CF468" s="251"/>
      <c r="CG468" s="267"/>
      <c r="CH468" s="267"/>
      <c r="CI468" s="267"/>
      <c r="CJ468" s="251"/>
      <c r="CK468" s="251"/>
      <c r="CL468" s="251"/>
      <c r="CM468" s="251"/>
      <c r="CN468" s="251"/>
      <c r="CO468" s="267"/>
      <c r="CP468" s="267"/>
      <c r="CQ468" s="267"/>
      <c r="CR468" s="251"/>
      <c r="CS468" s="251"/>
      <c r="CT468" s="251"/>
      <c r="CU468" s="251"/>
      <c r="CV468" s="251"/>
      <c r="CW468" s="267"/>
      <c r="CX468" s="267"/>
      <c r="CY468" s="267"/>
      <c r="CZ468" s="251"/>
      <c r="DA468" s="251"/>
      <c r="DB468" s="251"/>
      <c r="DC468" s="251"/>
      <c r="DD468" s="251"/>
      <c r="DE468" s="267"/>
      <c r="DF468" s="267"/>
      <c r="DG468" s="267"/>
      <c r="DH468" s="251"/>
      <c r="DI468" s="251"/>
      <c r="DJ468" s="251"/>
      <c r="DK468" s="251"/>
      <c r="DL468" s="251"/>
      <c r="DM468" s="267"/>
      <c r="DN468" s="267"/>
      <c r="DO468" s="267"/>
      <c r="DP468" s="251"/>
      <c r="DQ468" s="251"/>
      <c r="DR468" s="251"/>
      <c r="DS468" s="251"/>
      <c r="DT468" s="251"/>
      <c r="DU468" s="267"/>
      <c r="DV468" s="267"/>
      <c r="DW468" s="267"/>
      <c r="DX468" s="251"/>
      <c r="DY468" s="251"/>
      <c r="DZ468" s="251"/>
      <c r="EA468" s="251"/>
      <c r="EB468" s="251"/>
      <c r="EC468" s="267"/>
      <c r="ED468" s="267"/>
      <c r="EE468" s="267"/>
      <c r="EF468" s="251"/>
      <c r="EG468" s="251"/>
      <c r="EH468" s="251"/>
      <c r="EI468" s="251"/>
      <c r="EJ468" s="251"/>
      <c r="EK468" s="267"/>
      <c r="EL468" s="267"/>
      <c r="EM468" s="267"/>
      <c r="EN468" s="251"/>
      <c r="EO468" s="251"/>
      <c r="EP468" s="251"/>
      <c r="EQ468" s="251"/>
      <c r="ER468" s="251"/>
      <c r="ES468" s="267"/>
      <c r="ET468" s="267"/>
      <c r="EU468" s="267"/>
      <c r="EV468" s="251"/>
      <c r="EW468" s="251"/>
      <c r="EX468" s="251"/>
      <c r="EY468" s="251"/>
      <c r="EZ468" s="251"/>
      <c r="FA468" s="267"/>
      <c r="FB468" s="267"/>
      <c r="FC468" s="267"/>
      <c r="FD468" s="251"/>
      <c r="FE468" s="251"/>
      <c r="FF468" s="251"/>
      <c r="FG468" s="251"/>
      <c r="FH468" s="251"/>
      <c r="FI468" s="267"/>
      <c r="FJ468" s="267"/>
      <c r="FK468" s="267"/>
      <c r="FL468" s="251"/>
      <c r="FM468" s="251"/>
      <c r="FN468" s="251"/>
      <c r="FO468" s="251"/>
      <c r="FP468" s="251"/>
      <c r="FQ468" s="267"/>
      <c r="FR468" s="267"/>
      <c r="FS468" s="267"/>
      <c r="FT468" s="251"/>
      <c r="FU468" s="251"/>
      <c r="FV468" s="251"/>
      <c r="FW468" s="251"/>
      <c r="FX468" s="251"/>
      <c r="FY468" s="267"/>
      <c r="FZ468" s="267"/>
      <c r="GA468" s="267"/>
      <c r="GB468" s="251"/>
      <c r="GC468" s="251"/>
      <c r="GD468" s="251"/>
      <c r="GE468" s="251"/>
      <c r="GF468" s="251"/>
      <c r="GG468" s="267"/>
      <c r="GH468" s="267"/>
      <c r="GI468" s="267"/>
      <c r="GJ468" s="251"/>
      <c r="GK468" s="251"/>
      <c r="GL468" s="251"/>
      <c r="GM468" s="251"/>
      <c r="GN468" s="251"/>
      <c r="GO468" s="267"/>
      <c r="GP468" s="267"/>
      <c r="GQ468" s="267"/>
      <c r="GR468" s="251"/>
      <c r="GS468" s="251"/>
      <c r="GT468" s="251"/>
      <c r="GU468" s="251"/>
      <c r="GV468" s="251"/>
      <c r="GW468" s="267"/>
      <c r="GX468" s="267"/>
      <c r="GY468" s="267"/>
      <c r="GZ468" s="251"/>
      <c r="HA468" s="251"/>
      <c r="HB468" s="251"/>
      <c r="HC468" s="251"/>
      <c r="HD468" s="251"/>
      <c r="HE468" s="267"/>
      <c r="HF468" s="267"/>
      <c r="HG468" s="267"/>
      <c r="HH468" s="251"/>
      <c r="HI468" s="251"/>
      <c r="HJ468" s="251"/>
      <c r="HK468" s="251"/>
      <c r="HL468" s="251"/>
      <c r="HM468" s="267"/>
      <c r="HN468" s="267"/>
      <c r="HO468" s="267"/>
      <c r="HP468" s="251"/>
      <c r="HQ468" s="251"/>
      <c r="HR468" s="251"/>
      <c r="HS468" s="251"/>
      <c r="HT468" s="251"/>
      <c r="HU468" s="267"/>
      <c r="HV468" s="267"/>
      <c r="HW468" s="267"/>
      <c r="HX468" s="251"/>
      <c r="HY468" s="251"/>
      <c r="HZ468" s="251"/>
      <c r="IA468" s="251"/>
      <c r="IB468" s="251"/>
      <c r="IC468" s="267"/>
      <c r="ID468" s="267"/>
      <c r="IE468" s="267"/>
      <c r="IF468" s="251"/>
      <c r="IG468" s="251"/>
      <c r="IH468" s="251"/>
      <c r="II468" s="251"/>
      <c r="IJ468" s="251"/>
      <c r="IK468" s="267"/>
      <c r="IL468" s="267"/>
      <c r="IM468" s="267"/>
      <c r="IN468" s="251"/>
      <c r="IO468" s="251"/>
      <c r="IP468" s="251"/>
      <c r="IQ468" s="251"/>
      <c r="IR468" s="251"/>
      <c r="IS468" s="267"/>
      <c r="IT468" s="267"/>
      <c r="IU468" s="267"/>
      <c r="IV468" s="251"/>
    </row>
    <row r="469" spans="1:256" ht="20.25">
      <c r="A469" s="251" t="s">
        <v>629</v>
      </c>
      <c r="B469" s="269"/>
      <c r="C469" s="269"/>
      <c r="D469" s="412"/>
      <c r="E469" s="271"/>
      <c r="F469" s="271"/>
      <c r="G469" s="271"/>
      <c r="H469" s="270"/>
      <c r="I469" s="251"/>
      <c r="J469" s="251"/>
      <c r="K469" s="251"/>
      <c r="L469" s="251"/>
      <c r="M469" s="257"/>
      <c r="N469" s="257"/>
      <c r="O469" s="257"/>
      <c r="P469" s="251"/>
      <c r="Q469" s="251"/>
      <c r="R469" s="251"/>
      <c r="S469" s="252"/>
      <c r="T469" s="253"/>
      <c r="W469" s="267"/>
      <c r="X469" s="251"/>
      <c r="Y469" s="251"/>
      <c r="Z469" s="251"/>
      <c r="AA469" s="251"/>
      <c r="AB469" s="251"/>
      <c r="AC469" s="267"/>
      <c r="AD469" s="267"/>
      <c r="AE469" s="267"/>
      <c r="AF469" s="251"/>
      <c r="AG469" s="251"/>
      <c r="AH469" s="251"/>
      <c r="AI469" s="251"/>
      <c r="AJ469" s="251"/>
      <c r="AK469" s="267"/>
      <c r="AL469" s="267"/>
      <c r="AM469" s="267"/>
      <c r="AN469" s="251"/>
      <c r="AO469" s="251"/>
      <c r="AP469" s="251"/>
      <c r="AQ469" s="251"/>
      <c r="AR469" s="251"/>
      <c r="AS469" s="267"/>
      <c r="AT469" s="267"/>
      <c r="AU469" s="267"/>
      <c r="AV469" s="251"/>
      <c r="AW469" s="251"/>
      <c r="AX469" s="251"/>
      <c r="AY469" s="251"/>
      <c r="AZ469" s="251"/>
      <c r="BA469" s="267"/>
      <c r="BB469" s="267"/>
      <c r="BC469" s="267"/>
      <c r="BD469" s="251"/>
      <c r="BE469" s="251"/>
      <c r="BF469" s="251"/>
      <c r="BG469" s="251"/>
      <c r="BH469" s="251"/>
      <c r="BI469" s="267"/>
      <c r="BJ469" s="267"/>
      <c r="BK469" s="267"/>
      <c r="BL469" s="251"/>
      <c r="BM469" s="251"/>
      <c r="BN469" s="251"/>
      <c r="BO469" s="251"/>
      <c r="BP469" s="251"/>
      <c r="BQ469" s="267"/>
      <c r="BR469" s="267"/>
      <c r="BS469" s="267"/>
      <c r="BT469" s="251"/>
      <c r="BU469" s="251"/>
      <c r="BV469" s="251"/>
      <c r="BW469" s="251"/>
      <c r="BX469" s="251"/>
      <c r="BY469" s="267"/>
      <c r="BZ469" s="267"/>
      <c r="CA469" s="267"/>
      <c r="CB469" s="251"/>
      <c r="CC469" s="251"/>
      <c r="CD469" s="251"/>
      <c r="CE469" s="251"/>
      <c r="CF469" s="251"/>
      <c r="CG469" s="267"/>
      <c r="CH469" s="267"/>
      <c r="CI469" s="267"/>
      <c r="CJ469" s="251"/>
      <c r="CK469" s="251"/>
      <c r="CL469" s="251"/>
      <c r="CM469" s="251"/>
      <c r="CN469" s="251"/>
      <c r="CO469" s="267"/>
      <c r="CP469" s="267"/>
      <c r="CQ469" s="267"/>
      <c r="CR469" s="251"/>
      <c r="CS469" s="251"/>
      <c r="CT469" s="251"/>
      <c r="CU469" s="251"/>
      <c r="CV469" s="251"/>
      <c r="CW469" s="267"/>
      <c r="CX469" s="267"/>
      <c r="CY469" s="267"/>
      <c r="CZ469" s="251"/>
      <c r="DA469" s="251"/>
      <c r="DB469" s="251"/>
      <c r="DC469" s="251"/>
      <c r="DD469" s="251"/>
      <c r="DE469" s="267"/>
      <c r="DF469" s="267"/>
      <c r="DG469" s="267"/>
      <c r="DH469" s="251"/>
      <c r="DI469" s="251"/>
      <c r="DJ469" s="251"/>
      <c r="DK469" s="251"/>
      <c r="DL469" s="251"/>
      <c r="DM469" s="267"/>
      <c r="DN469" s="267"/>
      <c r="DO469" s="267"/>
      <c r="DP469" s="251"/>
      <c r="DQ469" s="251"/>
      <c r="DR469" s="251"/>
      <c r="DS469" s="251"/>
      <c r="DT469" s="251"/>
      <c r="DU469" s="267"/>
      <c r="DV469" s="267"/>
      <c r="DW469" s="267"/>
      <c r="DX469" s="251"/>
      <c r="DY469" s="251"/>
      <c r="DZ469" s="251"/>
      <c r="EA469" s="251"/>
      <c r="EB469" s="251"/>
      <c r="EC469" s="267"/>
      <c r="ED469" s="267"/>
      <c r="EE469" s="267"/>
      <c r="EF469" s="251"/>
      <c r="EG469" s="251"/>
      <c r="EH469" s="251"/>
      <c r="EI469" s="251"/>
      <c r="EJ469" s="251"/>
      <c r="EK469" s="267"/>
      <c r="EL469" s="267"/>
      <c r="EM469" s="267"/>
      <c r="EN469" s="251"/>
      <c r="EO469" s="251"/>
      <c r="EP469" s="251"/>
      <c r="EQ469" s="251"/>
      <c r="ER469" s="251"/>
      <c r="ES469" s="267"/>
      <c r="ET469" s="267"/>
      <c r="EU469" s="267"/>
      <c r="EV469" s="251"/>
      <c r="EW469" s="251"/>
      <c r="EX469" s="251"/>
      <c r="EY469" s="251"/>
      <c r="EZ469" s="251"/>
      <c r="FA469" s="267"/>
      <c r="FB469" s="267"/>
      <c r="FC469" s="267"/>
      <c r="FD469" s="251"/>
      <c r="FE469" s="251"/>
      <c r="FF469" s="251"/>
      <c r="FG469" s="251"/>
      <c r="FH469" s="251"/>
      <c r="FI469" s="267"/>
      <c r="FJ469" s="267"/>
      <c r="FK469" s="267"/>
      <c r="FL469" s="251"/>
      <c r="FM469" s="251"/>
      <c r="FN469" s="251"/>
      <c r="FO469" s="251"/>
      <c r="FP469" s="251"/>
      <c r="FQ469" s="267"/>
      <c r="FR469" s="267"/>
      <c r="FS469" s="267"/>
      <c r="FT469" s="251"/>
      <c r="FU469" s="251"/>
      <c r="FV469" s="251"/>
      <c r="FW469" s="251"/>
      <c r="FX469" s="251"/>
      <c r="FY469" s="267"/>
      <c r="FZ469" s="267"/>
      <c r="GA469" s="267"/>
      <c r="GB469" s="251"/>
      <c r="GC469" s="251"/>
      <c r="GD469" s="251"/>
      <c r="GE469" s="251"/>
      <c r="GF469" s="251"/>
      <c r="GG469" s="267"/>
      <c r="GH469" s="267"/>
      <c r="GI469" s="267"/>
      <c r="GJ469" s="251"/>
      <c r="GK469" s="251"/>
      <c r="GL469" s="251"/>
      <c r="GM469" s="251"/>
      <c r="GN469" s="251"/>
      <c r="GO469" s="267"/>
      <c r="GP469" s="267"/>
      <c r="GQ469" s="267"/>
      <c r="GR469" s="251"/>
      <c r="GS469" s="251"/>
      <c r="GT469" s="251"/>
      <c r="GU469" s="251"/>
      <c r="GV469" s="251"/>
      <c r="GW469" s="267"/>
      <c r="GX469" s="267"/>
      <c r="GY469" s="267"/>
      <c r="GZ469" s="251"/>
      <c r="HA469" s="251"/>
      <c r="HB469" s="251"/>
      <c r="HC469" s="251"/>
      <c r="HD469" s="251"/>
      <c r="HE469" s="267"/>
      <c r="HF469" s="267"/>
      <c r="HG469" s="267"/>
      <c r="HH469" s="251"/>
      <c r="HI469" s="251"/>
      <c r="HJ469" s="251"/>
      <c r="HK469" s="251"/>
      <c r="HL469" s="251"/>
      <c r="HM469" s="267"/>
      <c r="HN469" s="267"/>
      <c r="HO469" s="267"/>
      <c r="HP469" s="251"/>
      <c r="HQ469" s="251"/>
      <c r="HR469" s="251"/>
      <c r="HS469" s="251"/>
      <c r="HT469" s="251"/>
      <c r="HU469" s="267"/>
      <c r="HV469" s="267"/>
      <c r="HW469" s="267"/>
      <c r="HX469" s="251"/>
      <c r="HY469" s="251"/>
      <c r="HZ469" s="251"/>
      <c r="IA469" s="251"/>
      <c r="IB469" s="251"/>
      <c r="IC469" s="267"/>
      <c r="ID469" s="267"/>
      <c r="IE469" s="267"/>
      <c r="IF469" s="251"/>
      <c r="IG469" s="251"/>
      <c r="IH469" s="251"/>
      <c r="II469" s="251"/>
      <c r="IJ469" s="251"/>
      <c r="IK469" s="267"/>
      <c r="IL469" s="267"/>
      <c r="IM469" s="267"/>
      <c r="IN469" s="251"/>
      <c r="IO469" s="251"/>
      <c r="IP469" s="251"/>
      <c r="IQ469" s="251"/>
      <c r="IR469" s="251"/>
      <c r="IS469" s="267"/>
      <c r="IT469" s="267"/>
      <c r="IU469" s="267"/>
      <c r="IV469" s="251"/>
    </row>
    <row r="470" spans="1:256" ht="20.25">
      <c r="A470" s="269"/>
      <c r="B470" s="269"/>
      <c r="C470" s="269"/>
      <c r="D470" s="412"/>
      <c r="E470" s="271"/>
      <c r="F470" s="271"/>
      <c r="G470" s="271"/>
      <c r="H470" s="270"/>
      <c r="I470" s="251"/>
      <c r="J470" s="251"/>
      <c r="K470" s="251"/>
      <c r="L470" s="251"/>
      <c r="M470" s="257"/>
      <c r="N470" s="257"/>
      <c r="O470" s="257"/>
      <c r="P470" s="251"/>
      <c r="Q470" s="251"/>
      <c r="R470" s="251"/>
      <c r="S470" s="251"/>
      <c r="T470" s="266"/>
      <c r="U470" s="257"/>
      <c r="V470" s="257"/>
      <c r="W470" s="267"/>
      <c r="X470" s="251"/>
      <c r="Y470" s="251"/>
      <c r="Z470" s="251"/>
      <c r="AA470" s="251"/>
      <c r="AB470" s="251"/>
      <c r="AC470" s="267"/>
      <c r="AD470" s="267"/>
      <c r="AE470" s="267"/>
      <c r="AF470" s="251"/>
      <c r="AG470" s="251"/>
      <c r="AH470" s="251"/>
      <c r="AI470" s="251"/>
      <c r="AJ470" s="251"/>
      <c r="AK470" s="267"/>
      <c r="AL470" s="267"/>
      <c r="AM470" s="267"/>
      <c r="AN470" s="251"/>
      <c r="AO470" s="251"/>
      <c r="AP470" s="251"/>
      <c r="AQ470" s="251"/>
      <c r="AR470" s="251"/>
      <c r="AS470" s="267"/>
      <c r="AT470" s="267"/>
      <c r="AU470" s="267"/>
      <c r="AV470" s="251"/>
      <c r="AW470" s="251"/>
      <c r="AX470" s="251"/>
      <c r="AY470" s="251"/>
      <c r="AZ470" s="251"/>
      <c r="BA470" s="267"/>
      <c r="BB470" s="267"/>
      <c r="BC470" s="267"/>
      <c r="BD470" s="251"/>
      <c r="BE470" s="251"/>
      <c r="BF470" s="251"/>
      <c r="BG470" s="251"/>
      <c r="BH470" s="251"/>
      <c r="BI470" s="267"/>
      <c r="BJ470" s="267"/>
      <c r="BK470" s="267"/>
      <c r="BL470" s="251"/>
      <c r="BM470" s="251"/>
      <c r="BN470" s="251"/>
      <c r="BO470" s="251"/>
      <c r="BP470" s="251"/>
      <c r="BQ470" s="267"/>
      <c r="BR470" s="267"/>
      <c r="BS470" s="267"/>
      <c r="BT470" s="251"/>
      <c r="BU470" s="251"/>
      <c r="BV470" s="251"/>
      <c r="BW470" s="251"/>
      <c r="BX470" s="251"/>
      <c r="BY470" s="267"/>
      <c r="BZ470" s="267"/>
      <c r="CA470" s="267"/>
      <c r="CB470" s="251"/>
      <c r="CC470" s="251"/>
      <c r="CD470" s="251"/>
      <c r="CE470" s="251"/>
      <c r="CF470" s="251"/>
      <c r="CG470" s="267"/>
      <c r="CH470" s="267"/>
      <c r="CI470" s="267"/>
      <c r="CJ470" s="251"/>
      <c r="CK470" s="251"/>
      <c r="CL470" s="251"/>
      <c r="CM470" s="251"/>
      <c r="CN470" s="251"/>
      <c r="CO470" s="267"/>
      <c r="CP470" s="267"/>
      <c r="CQ470" s="267"/>
      <c r="CR470" s="251"/>
      <c r="CS470" s="251"/>
      <c r="CT470" s="251"/>
      <c r="CU470" s="251"/>
      <c r="CV470" s="251"/>
      <c r="CW470" s="267"/>
      <c r="CX470" s="267"/>
      <c r="CY470" s="267"/>
      <c r="CZ470" s="251"/>
      <c r="DA470" s="251"/>
      <c r="DB470" s="251"/>
      <c r="DC470" s="251"/>
      <c r="DD470" s="251"/>
      <c r="DE470" s="267"/>
      <c r="DF470" s="267"/>
      <c r="DG470" s="267"/>
      <c r="DH470" s="251"/>
      <c r="DI470" s="251"/>
      <c r="DJ470" s="251"/>
      <c r="DK470" s="251"/>
      <c r="DL470" s="251"/>
      <c r="DM470" s="267"/>
      <c r="DN470" s="267"/>
      <c r="DO470" s="267"/>
      <c r="DP470" s="251"/>
      <c r="DQ470" s="251"/>
      <c r="DR470" s="251"/>
      <c r="DS470" s="251"/>
      <c r="DT470" s="251"/>
      <c r="DU470" s="267"/>
      <c r="DV470" s="267"/>
      <c r="DW470" s="267"/>
      <c r="DX470" s="251"/>
      <c r="DY470" s="251"/>
      <c r="DZ470" s="251"/>
      <c r="EA470" s="251"/>
      <c r="EB470" s="251"/>
      <c r="EC470" s="267"/>
      <c r="ED470" s="267"/>
      <c r="EE470" s="267"/>
      <c r="EF470" s="251"/>
      <c r="EG470" s="251"/>
      <c r="EH470" s="251"/>
      <c r="EI470" s="251"/>
      <c r="EJ470" s="251"/>
      <c r="EK470" s="267"/>
      <c r="EL470" s="267"/>
      <c r="EM470" s="267"/>
      <c r="EN470" s="251"/>
      <c r="EO470" s="251"/>
      <c r="EP470" s="251"/>
      <c r="EQ470" s="251"/>
      <c r="ER470" s="251"/>
      <c r="ES470" s="267"/>
      <c r="ET470" s="267"/>
      <c r="EU470" s="267"/>
      <c r="EV470" s="251"/>
      <c r="EW470" s="251"/>
      <c r="EX470" s="251"/>
      <c r="EY470" s="251"/>
      <c r="EZ470" s="251"/>
      <c r="FA470" s="267"/>
      <c r="FB470" s="267"/>
      <c r="FC470" s="267"/>
      <c r="FD470" s="251"/>
      <c r="FE470" s="251"/>
      <c r="FF470" s="251"/>
      <c r="FG470" s="251"/>
      <c r="FH470" s="251"/>
      <c r="FI470" s="267"/>
      <c r="FJ470" s="267"/>
      <c r="FK470" s="267"/>
      <c r="FL470" s="251"/>
      <c r="FM470" s="251"/>
      <c r="FN470" s="251"/>
      <c r="FO470" s="251"/>
      <c r="FP470" s="251"/>
      <c r="FQ470" s="267"/>
      <c r="FR470" s="267"/>
      <c r="FS470" s="267"/>
      <c r="FT470" s="251"/>
      <c r="FU470" s="251"/>
      <c r="FV470" s="251"/>
      <c r="FW470" s="251"/>
      <c r="FX470" s="251"/>
      <c r="FY470" s="267"/>
      <c r="FZ470" s="267"/>
      <c r="GA470" s="267"/>
      <c r="GB470" s="251"/>
      <c r="GC470" s="251"/>
      <c r="GD470" s="251"/>
      <c r="GE470" s="251"/>
      <c r="GF470" s="251"/>
      <c r="GG470" s="267"/>
      <c r="GH470" s="267"/>
      <c r="GI470" s="267"/>
      <c r="GJ470" s="251"/>
      <c r="GK470" s="251"/>
      <c r="GL470" s="251"/>
      <c r="GM470" s="251"/>
      <c r="GN470" s="251"/>
      <c r="GO470" s="267"/>
      <c r="GP470" s="267"/>
      <c r="GQ470" s="267"/>
      <c r="GR470" s="251"/>
      <c r="GS470" s="251"/>
      <c r="GT470" s="251"/>
      <c r="GU470" s="251"/>
      <c r="GV470" s="251"/>
      <c r="GW470" s="267"/>
      <c r="GX470" s="267"/>
      <c r="GY470" s="267"/>
      <c r="GZ470" s="251"/>
      <c r="HA470" s="251"/>
      <c r="HB470" s="251"/>
      <c r="HC470" s="251"/>
      <c r="HD470" s="251"/>
      <c r="HE470" s="267"/>
      <c r="HF470" s="267"/>
      <c r="HG470" s="267"/>
      <c r="HH470" s="251"/>
      <c r="HI470" s="251"/>
      <c r="HJ470" s="251"/>
      <c r="HK470" s="251"/>
      <c r="HL470" s="251"/>
      <c r="HM470" s="267"/>
      <c r="HN470" s="267"/>
      <c r="HO470" s="267"/>
      <c r="HP470" s="251"/>
      <c r="HQ470" s="251"/>
      <c r="HR470" s="251"/>
      <c r="HS470" s="251"/>
      <c r="HT470" s="251"/>
      <c r="HU470" s="267"/>
      <c r="HV470" s="267"/>
      <c r="HW470" s="267"/>
      <c r="HX470" s="251"/>
      <c r="HY470" s="251"/>
      <c r="HZ470" s="251"/>
      <c r="IA470" s="251"/>
      <c r="IB470" s="251"/>
      <c r="IC470" s="267"/>
      <c r="ID470" s="267"/>
      <c r="IE470" s="267"/>
      <c r="IF470" s="251"/>
      <c r="IG470" s="251"/>
      <c r="IH470" s="251"/>
      <c r="II470" s="251"/>
      <c r="IJ470" s="251"/>
      <c r="IK470" s="267"/>
      <c r="IL470" s="267"/>
      <c r="IM470" s="267"/>
      <c r="IN470" s="251"/>
      <c r="IO470" s="251"/>
      <c r="IP470" s="251"/>
      <c r="IQ470" s="251"/>
      <c r="IR470" s="251"/>
      <c r="IS470" s="267"/>
      <c r="IT470" s="267"/>
      <c r="IU470" s="267"/>
      <c r="IV470" s="251"/>
    </row>
    <row r="471" spans="1:256" ht="20.25">
      <c r="A471" s="437" t="s">
        <v>140</v>
      </c>
      <c r="B471" s="269"/>
      <c r="C471" s="269"/>
      <c r="D471" s="412"/>
      <c r="E471" s="271"/>
      <c r="F471" s="271"/>
      <c r="G471" s="271"/>
      <c r="H471" s="270"/>
      <c r="I471" s="251"/>
      <c r="J471" s="251"/>
      <c r="K471" s="251"/>
      <c r="L471" s="251"/>
      <c r="M471" s="257"/>
      <c r="N471" s="257"/>
      <c r="O471" s="257"/>
      <c r="P471" s="251"/>
      <c r="Q471" s="251"/>
      <c r="R471" s="251"/>
      <c r="S471" s="251"/>
      <c r="T471" s="266"/>
      <c r="U471" s="257"/>
      <c r="V471" s="257"/>
      <c r="W471" s="267"/>
      <c r="X471" s="251"/>
      <c r="Y471" s="251"/>
      <c r="Z471" s="251"/>
      <c r="AA471" s="251"/>
      <c r="AB471" s="251"/>
      <c r="AC471" s="267"/>
      <c r="AD471" s="267"/>
      <c r="AE471" s="267"/>
      <c r="AF471" s="251"/>
      <c r="AG471" s="251"/>
      <c r="AH471" s="251"/>
      <c r="AI471" s="251"/>
      <c r="AJ471" s="251"/>
      <c r="AK471" s="267"/>
      <c r="AL471" s="267"/>
      <c r="AM471" s="267"/>
      <c r="AN471" s="251"/>
      <c r="AO471" s="251"/>
      <c r="AP471" s="251"/>
      <c r="AQ471" s="251"/>
      <c r="AR471" s="251"/>
      <c r="AS471" s="267"/>
      <c r="AT471" s="267"/>
      <c r="AU471" s="267"/>
      <c r="AV471" s="251"/>
      <c r="AW471" s="251"/>
      <c r="AX471" s="251"/>
      <c r="AY471" s="251"/>
      <c r="AZ471" s="251"/>
      <c r="BA471" s="267"/>
      <c r="BB471" s="267"/>
      <c r="BC471" s="267"/>
      <c r="BD471" s="251"/>
      <c r="BE471" s="251"/>
      <c r="BF471" s="251"/>
      <c r="BG471" s="251"/>
      <c r="BH471" s="251"/>
      <c r="BI471" s="267"/>
      <c r="BJ471" s="267"/>
      <c r="BK471" s="267"/>
      <c r="BL471" s="251"/>
      <c r="BM471" s="251"/>
      <c r="BN471" s="251"/>
      <c r="BO471" s="251"/>
      <c r="BP471" s="251"/>
      <c r="BQ471" s="267"/>
      <c r="BR471" s="267"/>
      <c r="BS471" s="267"/>
      <c r="BT471" s="251"/>
      <c r="BU471" s="251"/>
      <c r="BV471" s="251"/>
      <c r="BW471" s="251"/>
      <c r="BX471" s="251"/>
      <c r="BY471" s="267"/>
      <c r="BZ471" s="267"/>
      <c r="CA471" s="267"/>
      <c r="CB471" s="251"/>
      <c r="CC471" s="251"/>
      <c r="CD471" s="251"/>
      <c r="CE471" s="251"/>
      <c r="CF471" s="251"/>
      <c r="CG471" s="267"/>
      <c r="CH471" s="267"/>
      <c r="CI471" s="267"/>
      <c r="CJ471" s="251"/>
      <c r="CK471" s="251"/>
      <c r="CL471" s="251"/>
      <c r="CM471" s="251"/>
      <c r="CN471" s="251"/>
      <c r="CO471" s="267"/>
      <c r="CP471" s="267"/>
      <c r="CQ471" s="267"/>
      <c r="CR471" s="251"/>
      <c r="CS471" s="251"/>
      <c r="CT471" s="251"/>
      <c r="CU471" s="251"/>
      <c r="CV471" s="251"/>
      <c r="CW471" s="267"/>
      <c r="CX471" s="267"/>
      <c r="CY471" s="267"/>
      <c r="CZ471" s="251"/>
      <c r="DA471" s="251"/>
      <c r="DB471" s="251"/>
      <c r="DC471" s="251"/>
      <c r="DD471" s="251"/>
      <c r="DE471" s="267"/>
      <c r="DF471" s="267"/>
      <c r="DG471" s="267"/>
      <c r="DH471" s="251"/>
      <c r="DI471" s="251"/>
      <c r="DJ471" s="251"/>
      <c r="DK471" s="251"/>
      <c r="DL471" s="251"/>
      <c r="DM471" s="267"/>
      <c r="DN471" s="267"/>
      <c r="DO471" s="267"/>
      <c r="DP471" s="251"/>
      <c r="DQ471" s="251"/>
      <c r="DR471" s="251"/>
      <c r="DS471" s="251"/>
      <c r="DT471" s="251"/>
      <c r="DU471" s="267"/>
      <c r="DV471" s="267"/>
      <c r="DW471" s="267"/>
      <c r="DX471" s="251"/>
      <c r="DY471" s="251"/>
      <c r="DZ471" s="251"/>
      <c r="EA471" s="251"/>
      <c r="EB471" s="251"/>
      <c r="EC471" s="267"/>
      <c r="ED471" s="267"/>
      <c r="EE471" s="267"/>
      <c r="EF471" s="251"/>
      <c r="EG471" s="251"/>
      <c r="EH471" s="251"/>
      <c r="EI471" s="251"/>
      <c r="EJ471" s="251"/>
      <c r="EK471" s="267"/>
      <c r="EL471" s="267"/>
      <c r="EM471" s="267"/>
      <c r="EN471" s="251"/>
      <c r="EO471" s="251"/>
      <c r="EP471" s="251"/>
      <c r="EQ471" s="251"/>
      <c r="ER471" s="251"/>
      <c r="ES471" s="267"/>
      <c r="ET471" s="267"/>
      <c r="EU471" s="267"/>
      <c r="EV471" s="251"/>
      <c r="EW471" s="251"/>
      <c r="EX471" s="251"/>
      <c r="EY471" s="251"/>
      <c r="EZ471" s="251"/>
      <c r="FA471" s="267"/>
      <c r="FB471" s="267"/>
      <c r="FC471" s="267"/>
      <c r="FD471" s="251"/>
      <c r="FE471" s="251"/>
      <c r="FF471" s="251"/>
      <c r="FG471" s="251"/>
      <c r="FH471" s="251"/>
      <c r="FI471" s="267"/>
      <c r="FJ471" s="267"/>
      <c r="FK471" s="267"/>
      <c r="FL471" s="251"/>
      <c r="FM471" s="251"/>
      <c r="FN471" s="251"/>
      <c r="FO471" s="251"/>
      <c r="FP471" s="251"/>
      <c r="FQ471" s="267"/>
      <c r="FR471" s="267"/>
      <c r="FS471" s="267"/>
      <c r="FT471" s="251"/>
      <c r="FU471" s="251"/>
      <c r="FV471" s="251"/>
      <c r="FW471" s="251"/>
      <c r="FX471" s="251"/>
      <c r="FY471" s="267"/>
      <c r="FZ471" s="267"/>
      <c r="GA471" s="267"/>
      <c r="GB471" s="251"/>
      <c r="GC471" s="251"/>
      <c r="GD471" s="251"/>
      <c r="GE471" s="251"/>
      <c r="GF471" s="251"/>
      <c r="GG471" s="267"/>
      <c r="GH471" s="267"/>
      <c r="GI471" s="267"/>
      <c r="GJ471" s="251"/>
      <c r="GK471" s="251"/>
      <c r="GL471" s="251"/>
      <c r="GM471" s="251"/>
      <c r="GN471" s="251"/>
      <c r="GO471" s="267"/>
      <c r="GP471" s="267"/>
      <c r="GQ471" s="267"/>
      <c r="GR471" s="251"/>
      <c r="GS471" s="251"/>
      <c r="GT471" s="251"/>
      <c r="GU471" s="251"/>
      <c r="GV471" s="251"/>
      <c r="GW471" s="267"/>
      <c r="GX471" s="267"/>
      <c r="GY471" s="267"/>
      <c r="GZ471" s="251"/>
      <c r="HA471" s="251"/>
      <c r="HB471" s="251"/>
      <c r="HC471" s="251"/>
      <c r="HD471" s="251"/>
      <c r="HE471" s="267"/>
      <c r="HF471" s="267"/>
      <c r="HG471" s="267"/>
      <c r="HH471" s="251"/>
      <c r="HI471" s="251"/>
      <c r="HJ471" s="251"/>
      <c r="HK471" s="251"/>
      <c r="HL471" s="251"/>
      <c r="HM471" s="267"/>
      <c r="HN471" s="267"/>
      <c r="HO471" s="267"/>
      <c r="HP471" s="251"/>
      <c r="HQ471" s="251"/>
      <c r="HR471" s="251"/>
      <c r="HS471" s="251"/>
      <c r="HT471" s="251"/>
      <c r="HU471" s="267"/>
      <c r="HV471" s="267"/>
      <c r="HW471" s="267"/>
      <c r="HX471" s="251"/>
      <c r="HY471" s="251"/>
      <c r="HZ471" s="251"/>
      <c r="IA471" s="251"/>
      <c r="IB471" s="251"/>
      <c r="IC471" s="267"/>
      <c r="ID471" s="267"/>
      <c r="IE471" s="267"/>
      <c r="IF471" s="251"/>
      <c r="IG471" s="251"/>
      <c r="IH471" s="251"/>
      <c r="II471" s="251"/>
      <c r="IJ471" s="251"/>
      <c r="IK471" s="267"/>
      <c r="IL471" s="267"/>
      <c r="IM471" s="267"/>
      <c r="IN471" s="251"/>
      <c r="IO471" s="251"/>
      <c r="IP471" s="251"/>
      <c r="IQ471" s="251"/>
      <c r="IR471" s="251"/>
      <c r="IS471" s="267"/>
      <c r="IT471" s="267"/>
      <c r="IU471" s="267"/>
      <c r="IV471" s="251"/>
    </row>
    <row r="472" spans="1:22" ht="20.25">
      <c r="A472" s="269" t="s">
        <v>118</v>
      </c>
      <c r="B472" s="251"/>
      <c r="C472" s="251"/>
      <c r="D472" s="270"/>
      <c r="E472" s="271" t="s">
        <v>28</v>
      </c>
      <c r="F472" s="272" t="s">
        <v>1735</v>
      </c>
      <c r="G472" s="271" t="s">
        <v>161</v>
      </c>
      <c r="H472" s="270"/>
      <c r="I472" s="251"/>
      <c r="J472" s="251"/>
      <c r="K472" s="251"/>
      <c r="L472" s="251"/>
      <c r="M472" s="257"/>
      <c r="N472" s="257"/>
      <c r="O472" s="257"/>
      <c r="P472" s="251"/>
      <c r="Q472" s="251"/>
      <c r="R472" s="251"/>
      <c r="S472" s="251"/>
      <c r="T472" s="266"/>
      <c r="U472" s="257"/>
      <c r="V472" s="257"/>
    </row>
    <row r="473" spans="1:22" ht="20.25">
      <c r="A473" s="251"/>
      <c r="B473" s="251"/>
      <c r="C473" s="251"/>
      <c r="D473" s="270"/>
      <c r="E473" s="271"/>
      <c r="F473" s="271"/>
      <c r="G473" s="271"/>
      <c r="H473" s="270"/>
      <c r="I473" s="251"/>
      <c r="J473" s="251"/>
      <c r="K473" s="251"/>
      <c r="L473" s="251"/>
      <c r="M473" s="257"/>
      <c r="N473" s="257"/>
      <c r="O473" s="257"/>
      <c r="P473" s="251"/>
      <c r="Q473" s="251"/>
      <c r="R473" s="251"/>
      <c r="S473" s="251"/>
      <c r="T473" s="266"/>
      <c r="U473" s="257"/>
      <c r="V473" s="257"/>
    </row>
    <row r="474" spans="1:22" ht="20.25">
      <c r="A474" s="251"/>
      <c r="B474" s="251"/>
      <c r="C474" s="251"/>
      <c r="D474" s="270"/>
      <c r="E474" s="271"/>
      <c r="F474" s="271"/>
      <c r="G474" s="271"/>
      <c r="H474" s="270"/>
      <c r="I474" s="251"/>
      <c r="J474" s="251"/>
      <c r="K474" s="251"/>
      <c r="L474" s="251"/>
      <c r="M474" s="257"/>
      <c r="N474" s="257"/>
      <c r="O474" s="257"/>
      <c r="P474" s="251"/>
      <c r="Q474" s="251"/>
      <c r="R474" s="251"/>
      <c r="S474" s="251"/>
      <c r="T474" s="266"/>
      <c r="U474" s="257"/>
      <c r="V474" s="257"/>
    </row>
    <row r="475" spans="1:22" ht="20.25">
      <c r="A475" s="251"/>
      <c r="B475" s="251"/>
      <c r="C475" s="251"/>
      <c r="D475" s="270"/>
      <c r="E475" s="271"/>
      <c r="F475" s="271"/>
      <c r="G475" s="271"/>
      <c r="H475" s="270"/>
      <c r="I475" s="251"/>
      <c r="J475" s="251"/>
      <c r="K475" s="251"/>
      <c r="L475" s="251"/>
      <c r="M475" s="257"/>
      <c r="N475" s="257"/>
      <c r="O475" s="257"/>
      <c r="P475" s="251"/>
      <c r="Q475" s="251"/>
      <c r="R475" s="251"/>
      <c r="S475" s="251"/>
      <c r="T475" s="266"/>
      <c r="U475" s="257"/>
      <c r="V475" s="257"/>
    </row>
    <row r="476" spans="1:22" ht="20.25">
      <c r="A476" s="251"/>
      <c r="B476" s="251"/>
      <c r="C476" s="251"/>
      <c r="D476" s="270"/>
      <c r="E476" s="271"/>
      <c r="F476" s="271"/>
      <c r="G476" s="271"/>
      <c r="H476" s="270"/>
      <c r="I476" s="251"/>
      <c r="J476" s="251"/>
      <c r="K476" s="251"/>
      <c r="L476" s="251"/>
      <c r="M476" s="257"/>
      <c r="N476" s="257"/>
      <c r="O476" s="257"/>
      <c r="P476" s="251"/>
      <c r="Q476" s="251"/>
      <c r="R476" s="251"/>
      <c r="S476" s="251"/>
      <c r="T476" s="266"/>
      <c r="U476" s="257"/>
      <c r="V476" s="257"/>
    </row>
    <row r="477" spans="1:22" ht="20.25">
      <c r="A477" s="251"/>
      <c r="B477" s="251"/>
      <c r="C477" s="251"/>
      <c r="D477" s="270"/>
      <c r="E477" s="271"/>
      <c r="F477" s="271"/>
      <c r="G477" s="271"/>
      <c r="H477" s="270"/>
      <c r="I477" s="251"/>
      <c r="J477" s="251"/>
      <c r="K477" s="251"/>
      <c r="L477" s="251"/>
      <c r="M477" s="257"/>
      <c r="N477" s="257"/>
      <c r="O477" s="257"/>
      <c r="P477" s="251"/>
      <c r="Q477" s="251"/>
      <c r="R477" s="251"/>
      <c r="S477" s="251"/>
      <c r="T477" s="266"/>
      <c r="U477" s="257"/>
      <c r="V477" s="257"/>
    </row>
    <row r="478" spans="1:22" ht="20.25">
      <c r="A478" s="251"/>
      <c r="B478" s="251"/>
      <c r="C478" s="251"/>
      <c r="D478" s="270"/>
      <c r="E478" s="271"/>
      <c r="F478" s="271"/>
      <c r="G478" s="271"/>
      <c r="H478" s="270"/>
      <c r="I478" s="251"/>
      <c r="J478" s="251"/>
      <c r="K478" s="251"/>
      <c r="L478" s="251"/>
      <c r="M478" s="257"/>
      <c r="N478" s="257"/>
      <c r="O478" s="257"/>
      <c r="P478" s="251"/>
      <c r="Q478" s="251"/>
      <c r="R478" s="251"/>
      <c r="S478" s="251"/>
      <c r="T478" s="266"/>
      <c r="U478" s="257"/>
      <c r="V478" s="257"/>
    </row>
    <row r="479" spans="1:22" ht="20.25">
      <c r="A479" s="251"/>
      <c r="B479" s="251"/>
      <c r="C479" s="251"/>
      <c r="D479" s="270"/>
      <c r="E479" s="271"/>
      <c r="F479" s="271"/>
      <c r="G479" s="271"/>
      <c r="H479" s="270"/>
      <c r="I479" s="251"/>
      <c r="J479" s="252"/>
      <c r="K479" s="252"/>
      <c r="L479" s="252"/>
      <c r="M479" s="252"/>
      <c r="N479" s="252"/>
      <c r="O479" s="252"/>
      <c r="P479" s="252"/>
      <c r="Q479" s="252"/>
      <c r="R479" s="252"/>
      <c r="S479" s="251"/>
      <c r="T479" s="266"/>
      <c r="U479" s="257"/>
      <c r="V479" s="257"/>
    </row>
    <row r="480" spans="1:20" ht="20.25">
      <c r="A480" s="251"/>
      <c r="B480" s="251"/>
      <c r="C480" s="251"/>
      <c r="D480" s="270"/>
      <c r="E480" s="271"/>
      <c r="F480" s="271"/>
      <c r="G480" s="271"/>
      <c r="H480" s="270"/>
      <c r="I480" s="251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  <c r="T480" s="253"/>
    </row>
    <row r="481" spans="1:20" ht="20.25">
      <c r="A481" s="251"/>
      <c r="B481" s="251"/>
      <c r="C481" s="251"/>
      <c r="D481" s="251"/>
      <c r="E481" s="257"/>
      <c r="F481" s="257"/>
      <c r="G481" s="257"/>
      <c r="H481" s="251"/>
      <c r="I481" s="251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  <c r="T481" s="253"/>
    </row>
    <row r="482" spans="1:20" ht="20.25">
      <c r="A482" s="251"/>
      <c r="B482" s="251"/>
      <c r="C482" s="251"/>
      <c r="D482" s="251"/>
      <c r="E482" s="257"/>
      <c r="F482" s="257"/>
      <c r="G482" s="257"/>
      <c r="H482" s="251"/>
      <c r="I482" s="251"/>
      <c r="J482" s="252"/>
      <c r="K482" s="252"/>
      <c r="L482" s="252"/>
      <c r="M482" s="252"/>
      <c r="N482" s="252"/>
      <c r="O482" s="252"/>
      <c r="P482" s="252"/>
      <c r="Q482" s="252"/>
      <c r="R482" s="252"/>
      <c r="S482" s="252"/>
      <c r="T482" s="253"/>
    </row>
    <row r="483" spans="1:20" ht="20.25">
      <c r="A483" s="251"/>
      <c r="B483" s="251"/>
      <c r="C483" s="251"/>
      <c r="D483" s="251"/>
      <c r="E483" s="257"/>
      <c r="F483" s="257"/>
      <c r="G483" s="257"/>
      <c r="H483" s="251"/>
      <c r="I483" s="251"/>
      <c r="J483" s="252"/>
      <c r="K483" s="252"/>
      <c r="L483" s="252"/>
      <c r="M483" s="252"/>
      <c r="N483" s="252"/>
      <c r="O483" s="252"/>
      <c r="P483" s="252"/>
      <c r="Q483" s="252"/>
      <c r="R483" s="252"/>
      <c r="S483" s="252"/>
      <c r="T483" s="253"/>
    </row>
    <row r="484" spans="1:20" ht="20.25">
      <c r="A484" s="251"/>
      <c r="B484" s="251"/>
      <c r="C484" s="251"/>
      <c r="D484" s="251"/>
      <c r="E484" s="257"/>
      <c r="F484" s="257"/>
      <c r="G484" s="257"/>
      <c r="H484" s="251"/>
      <c r="I484" s="251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  <c r="T484" s="253"/>
    </row>
    <row r="485" spans="1:20" ht="20.25">
      <c r="A485" s="251"/>
      <c r="B485" s="251"/>
      <c r="C485" s="251"/>
      <c r="D485" s="251"/>
      <c r="E485" s="257"/>
      <c r="F485" s="257"/>
      <c r="G485" s="257"/>
      <c r="H485" s="251"/>
      <c r="I485" s="251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  <c r="T485" s="253"/>
    </row>
    <row r="486" spans="1:20" ht="20.25">
      <c r="A486" s="251"/>
      <c r="B486" s="251"/>
      <c r="C486" s="251"/>
      <c r="D486" s="251"/>
      <c r="E486" s="257"/>
      <c r="F486" s="257"/>
      <c r="G486" s="257"/>
      <c r="H486" s="251"/>
      <c r="I486" s="251"/>
      <c r="J486" s="252"/>
      <c r="K486" s="252"/>
      <c r="L486" s="252"/>
      <c r="M486" s="252"/>
      <c r="N486" s="252"/>
      <c r="O486" s="252"/>
      <c r="P486" s="252"/>
      <c r="Q486" s="252"/>
      <c r="R486" s="252"/>
      <c r="S486" s="252"/>
      <c r="T486" s="253"/>
    </row>
    <row r="487" spans="1:20" ht="20.25">
      <c r="A487" s="251"/>
      <c r="B487" s="251"/>
      <c r="C487" s="251"/>
      <c r="D487" s="251"/>
      <c r="E487" s="257"/>
      <c r="F487" s="257"/>
      <c r="G487" s="257"/>
      <c r="H487" s="251"/>
      <c r="I487" s="251"/>
      <c r="J487" s="252"/>
      <c r="K487" s="252"/>
      <c r="L487" s="252"/>
      <c r="M487" s="252"/>
      <c r="N487" s="252"/>
      <c r="O487" s="252"/>
      <c r="P487" s="252"/>
      <c r="Q487" s="252"/>
      <c r="R487" s="252"/>
      <c r="S487" s="252"/>
      <c r="T487" s="253"/>
    </row>
    <row r="488" spans="1:20" ht="20.25">
      <c r="A488" s="251"/>
      <c r="B488" s="251"/>
      <c r="C488" s="251"/>
      <c r="D488" s="251"/>
      <c r="E488" s="257"/>
      <c r="F488" s="257"/>
      <c r="G488" s="257"/>
      <c r="H488" s="251"/>
      <c r="I488" s="251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  <c r="T488" s="253"/>
    </row>
    <row r="489" spans="1:20" ht="20.25">
      <c r="A489" s="465" t="s">
        <v>137</v>
      </c>
      <c r="B489" s="465"/>
      <c r="C489" s="465"/>
      <c r="D489" s="465"/>
      <c r="E489" s="465"/>
      <c r="F489" s="465"/>
      <c r="G489" s="465"/>
      <c r="H489" s="465"/>
      <c r="I489" s="251"/>
      <c r="J489" s="252"/>
      <c r="K489" s="252"/>
      <c r="L489" s="252"/>
      <c r="M489" s="252"/>
      <c r="N489" s="252"/>
      <c r="O489" s="252"/>
      <c r="P489" s="252"/>
      <c r="Q489" s="252"/>
      <c r="R489" s="252"/>
      <c r="S489" s="252"/>
      <c r="T489" s="253"/>
    </row>
    <row r="490" spans="1:20" ht="20.25">
      <c r="A490" s="465" t="s">
        <v>1542</v>
      </c>
      <c r="B490" s="465"/>
      <c r="C490" s="465"/>
      <c r="D490" s="465"/>
      <c r="E490" s="465"/>
      <c r="F490" s="465"/>
      <c r="G490" s="465"/>
      <c r="H490" s="465"/>
      <c r="I490" s="251"/>
      <c r="J490" s="252"/>
      <c r="K490" s="252"/>
      <c r="L490" s="252"/>
      <c r="M490" s="252"/>
      <c r="N490" s="252"/>
      <c r="O490" s="252"/>
      <c r="P490" s="252"/>
      <c r="Q490" s="252"/>
      <c r="R490" s="252"/>
      <c r="S490" s="252"/>
      <c r="T490" s="253"/>
    </row>
    <row r="491" spans="1:20" ht="20.25">
      <c r="A491" s="465" t="s">
        <v>169</v>
      </c>
      <c r="B491" s="465"/>
      <c r="C491" s="465"/>
      <c r="D491" s="465"/>
      <c r="E491" s="465"/>
      <c r="F491" s="465"/>
      <c r="G491" s="465"/>
      <c r="H491" s="465"/>
      <c r="I491" s="251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3"/>
    </row>
    <row r="492" spans="1:20" ht="20.25">
      <c r="A492" s="438"/>
      <c r="B492" s="252"/>
      <c r="C492" s="252"/>
      <c r="D492" s="252"/>
      <c r="E492" s="257"/>
      <c r="F492" s="257"/>
      <c r="G492" s="257"/>
      <c r="H492" s="251"/>
      <c r="I492" s="251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3"/>
    </row>
    <row r="493" spans="1:20" ht="20.25">
      <c r="A493" s="465" t="s">
        <v>89</v>
      </c>
      <c r="B493" s="465"/>
      <c r="C493" s="465"/>
      <c r="D493" s="465"/>
      <c r="E493" s="465"/>
      <c r="F493" s="465"/>
      <c r="G493" s="465"/>
      <c r="H493" s="465"/>
      <c r="I493" s="251"/>
      <c r="J493" s="252"/>
      <c r="K493" s="252"/>
      <c r="L493" s="252"/>
      <c r="M493" s="252"/>
      <c r="N493" s="252"/>
      <c r="O493" s="252"/>
      <c r="P493" s="252"/>
      <c r="Q493" s="252"/>
      <c r="R493" s="252"/>
      <c r="S493" s="252"/>
      <c r="T493" s="253"/>
    </row>
    <row r="494" spans="1:20" ht="20.25">
      <c r="A494" s="465" t="s">
        <v>693</v>
      </c>
      <c r="B494" s="465"/>
      <c r="C494" s="465"/>
      <c r="D494" s="465"/>
      <c r="E494" s="465"/>
      <c r="F494" s="465"/>
      <c r="G494" s="465"/>
      <c r="H494" s="465"/>
      <c r="I494" s="251"/>
      <c r="J494" s="252"/>
      <c r="K494" s="252"/>
      <c r="L494" s="252"/>
      <c r="M494" s="252"/>
      <c r="N494" s="252"/>
      <c r="O494" s="252"/>
      <c r="P494" s="252"/>
      <c r="Q494" s="252"/>
      <c r="R494" s="252"/>
      <c r="S494" s="252"/>
      <c r="T494" s="253"/>
    </row>
    <row r="495" spans="1:20" ht="20.25">
      <c r="A495" s="465" t="s">
        <v>695</v>
      </c>
      <c r="B495" s="465"/>
      <c r="C495" s="465"/>
      <c r="D495" s="465"/>
      <c r="E495" s="465"/>
      <c r="F495" s="465"/>
      <c r="G495" s="465"/>
      <c r="H495" s="465"/>
      <c r="I495" s="251"/>
      <c r="J495" s="252"/>
      <c r="K495" s="252"/>
      <c r="L495" s="252"/>
      <c r="M495" s="252"/>
      <c r="N495" s="252"/>
      <c r="O495" s="252"/>
      <c r="P495" s="252"/>
      <c r="Q495" s="252"/>
      <c r="R495" s="252"/>
      <c r="S495" s="252"/>
      <c r="T495" s="253"/>
    </row>
    <row r="496" spans="1:20" ht="20.25">
      <c r="A496" s="438"/>
      <c r="B496" s="252"/>
      <c r="C496" s="252"/>
      <c r="D496" s="252"/>
      <c r="E496" s="257"/>
      <c r="F496" s="257"/>
      <c r="G496" s="257"/>
      <c r="H496" s="251"/>
      <c r="I496" s="251"/>
      <c r="J496" s="252"/>
      <c r="K496" s="252"/>
      <c r="L496" s="252"/>
      <c r="M496" s="252"/>
      <c r="N496" s="252"/>
      <c r="O496" s="252"/>
      <c r="P496" s="252"/>
      <c r="Q496" s="252"/>
      <c r="R496" s="252"/>
      <c r="S496" s="252"/>
      <c r="T496" s="253"/>
    </row>
    <row r="497" spans="1:20" ht="20.25">
      <c r="A497" s="439" t="s">
        <v>138</v>
      </c>
      <c r="B497" s="252"/>
      <c r="C497" s="252"/>
      <c r="D497" s="252"/>
      <c r="E497" s="257"/>
      <c r="F497" s="257"/>
      <c r="G497" s="257"/>
      <c r="H497" s="251"/>
      <c r="I497" s="251"/>
      <c r="J497" s="252"/>
      <c r="K497" s="252"/>
      <c r="L497" s="252"/>
      <c r="M497" s="252"/>
      <c r="N497" s="252"/>
      <c r="O497" s="252"/>
      <c r="P497" s="252"/>
      <c r="Q497" s="252"/>
      <c r="R497" s="252"/>
      <c r="S497" s="252"/>
      <c r="T497" s="253"/>
    </row>
    <row r="498" spans="1:20" ht="20.25">
      <c r="A498" s="440" t="s">
        <v>583</v>
      </c>
      <c r="B498" s="252"/>
      <c r="C498" s="252"/>
      <c r="D498" s="252"/>
      <c r="E498" s="257"/>
      <c r="F498" s="257"/>
      <c r="G498" s="257"/>
      <c r="H498" s="251"/>
      <c r="I498" s="251"/>
      <c r="J498" s="252"/>
      <c r="K498" s="252"/>
      <c r="L498" s="252"/>
      <c r="M498" s="252"/>
      <c r="N498" s="252"/>
      <c r="O498" s="252"/>
      <c r="P498" s="252"/>
      <c r="Q498" s="252"/>
      <c r="R498" s="252"/>
      <c r="S498" s="252"/>
      <c r="T498" s="253"/>
    </row>
    <row r="499" spans="1:20" ht="20.25">
      <c r="A499" s="252"/>
      <c r="B499" s="252"/>
      <c r="C499" s="252"/>
      <c r="D499" s="252"/>
      <c r="E499" s="257"/>
      <c r="F499" s="257"/>
      <c r="G499" s="257"/>
      <c r="H499" s="251"/>
      <c r="I499" s="251"/>
      <c r="J499" s="252"/>
      <c r="K499" s="252"/>
      <c r="L499" s="252"/>
      <c r="M499" s="252"/>
      <c r="N499" s="252"/>
      <c r="O499" s="252"/>
      <c r="P499" s="252"/>
      <c r="Q499" s="252"/>
      <c r="R499" s="252"/>
      <c r="S499" s="252"/>
      <c r="T499" s="253"/>
    </row>
    <row r="500" spans="1:20" ht="20.25">
      <c r="A500" s="439" t="s">
        <v>139</v>
      </c>
      <c r="B500" s="252"/>
      <c r="C500" s="252"/>
      <c r="D500" s="252"/>
      <c r="E500" s="271"/>
      <c r="F500" s="271"/>
      <c r="G500" s="271"/>
      <c r="H500" s="270"/>
      <c r="I500" s="251"/>
      <c r="J500" s="252"/>
      <c r="K500" s="252"/>
      <c r="L500" s="252"/>
      <c r="M500" s="252"/>
      <c r="N500" s="252"/>
      <c r="O500" s="252"/>
      <c r="P500" s="252"/>
      <c r="Q500" s="252"/>
      <c r="R500" s="252"/>
      <c r="S500" s="252"/>
      <c r="T500" s="253"/>
    </row>
    <row r="501" spans="1:20" ht="20.25">
      <c r="A501" s="441" t="s">
        <v>584</v>
      </c>
      <c r="B501" s="252"/>
      <c r="C501" s="252"/>
      <c r="D501" s="252"/>
      <c r="E501" s="271"/>
      <c r="F501" s="271" t="s">
        <v>1638</v>
      </c>
      <c r="G501" s="271"/>
      <c r="H501" s="270"/>
      <c r="I501" s="251"/>
      <c r="J501" s="252"/>
      <c r="K501" s="252"/>
      <c r="L501" s="252"/>
      <c r="M501" s="252"/>
      <c r="N501" s="252"/>
      <c r="O501" s="252"/>
      <c r="P501" s="252"/>
      <c r="Q501" s="252"/>
      <c r="R501" s="252"/>
      <c r="S501" s="252"/>
      <c r="T501" s="253"/>
    </row>
    <row r="502" spans="1:20" ht="20.25">
      <c r="A502" s="441" t="s">
        <v>613</v>
      </c>
      <c r="B502" s="252"/>
      <c r="C502" s="252"/>
      <c r="D502" s="252"/>
      <c r="E502" s="271"/>
      <c r="F502" s="271" t="s">
        <v>1639</v>
      </c>
      <c r="G502" s="271"/>
      <c r="H502" s="270"/>
      <c r="I502" s="251"/>
      <c r="J502" s="252"/>
      <c r="K502" s="252"/>
      <c r="L502" s="252"/>
      <c r="M502" s="252"/>
      <c r="N502" s="252"/>
      <c r="O502" s="252"/>
      <c r="P502" s="252"/>
      <c r="Q502" s="252"/>
      <c r="R502" s="252"/>
      <c r="S502" s="252"/>
      <c r="T502" s="253"/>
    </row>
    <row r="503" spans="1:20" ht="20.25">
      <c r="A503" s="252"/>
      <c r="B503" s="252"/>
      <c r="C503" s="252"/>
      <c r="D503" s="252"/>
      <c r="E503" s="271"/>
      <c r="F503" s="271"/>
      <c r="G503" s="271"/>
      <c r="H503" s="270"/>
      <c r="I503" s="251"/>
      <c r="J503" s="252"/>
      <c r="K503" s="252"/>
      <c r="L503" s="252"/>
      <c r="M503" s="252"/>
      <c r="N503" s="252"/>
      <c r="O503" s="252"/>
      <c r="P503" s="252"/>
      <c r="Q503" s="252"/>
      <c r="R503" s="252"/>
      <c r="S503" s="252"/>
      <c r="T503" s="253"/>
    </row>
    <row r="504" spans="1:20" ht="20.25">
      <c r="A504" s="439" t="s">
        <v>140</v>
      </c>
      <c r="B504" s="252"/>
      <c r="C504" s="252"/>
      <c r="D504" s="252"/>
      <c r="E504" s="271"/>
      <c r="F504" s="271"/>
      <c r="G504" s="271"/>
      <c r="H504" s="270"/>
      <c r="I504" s="251"/>
      <c r="J504" s="252"/>
      <c r="K504" s="252"/>
      <c r="L504" s="252"/>
      <c r="M504" s="252"/>
      <c r="N504" s="252"/>
      <c r="O504" s="252"/>
      <c r="P504" s="252"/>
      <c r="Q504" s="252"/>
      <c r="R504" s="252"/>
      <c r="S504" s="252"/>
      <c r="T504" s="253"/>
    </row>
    <row r="505" spans="1:20" ht="20.25">
      <c r="A505" s="441" t="s">
        <v>123</v>
      </c>
      <c r="B505" s="251"/>
      <c r="C505" s="251"/>
      <c r="D505" s="251"/>
      <c r="E505" s="442" t="s">
        <v>28</v>
      </c>
      <c r="F505" s="443" t="s">
        <v>1620</v>
      </c>
      <c r="G505" s="444" t="s">
        <v>161</v>
      </c>
      <c r="H505" s="270"/>
      <c r="I505" s="251"/>
      <c r="J505" s="252"/>
      <c r="K505" s="252"/>
      <c r="L505" s="252"/>
      <c r="M505" s="252"/>
      <c r="N505" s="252"/>
      <c r="O505" s="252"/>
      <c r="P505" s="252"/>
      <c r="Q505" s="252"/>
      <c r="R505" s="252"/>
      <c r="S505" s="252"/>
      <c r="T505" s="253"/>
    </row>
    <row r="506" spans="1:20" ht="20.25">
      <c r="A506" s="251"/>
      <c r="B506" s="251"/>
      <c r="C506" s="251"/>
      <c r="D506" s="251"/>
      <c r="E506" s="257"/>
      <c r="F506" s="257"/>
      <c r="G506" s="257"/>
      <c r="H506" s="251"/>
      <c r="I506" s="251"/>
      <c r="J506" s="252"/>
      <c r="K506" s="252"/>
      <c r="L506" s="252"/>
      <c r="M506" s="252"/>
      <c r="N506" s="252"/>
      <c r="O506" s="252"/>
      <c r="P506" s="252"/>
      <c r="Q506" s="252"/>
      <c r="R506" s="252"/>
      <c r="S506" s="252"/>
      <c r="T506" s="253"/>
    </row>
    <row r="507" spans="1:20" ht="20.25">
      <c r="A507" s="251"/>
      <c r="B507" s="251"/>
      <c r="C507" s="251"/>
      <c r="D507" s="251"/>
      <c r="E507" s="257"/>
      <c r="F507" s="257"/>
      <c r="G507" s="257"/>
      <c r="H507" s="251"/>
      <c r="I507" s="251"/>
      <c r="J507" s="252"/>
      <c r="K507" s="252"/>
      <c r="L507" s="252"/>
      <c r="M507" s="252"/>
      <c r="N507" s="252"/>
      <c r="O507" s="252"/>
      <c r="P507" s="252"/>
      <c r="Q507" s="252"/>
      <c r="R507" s="252"/>
      <c r="S507" s="252"/>
      <c r="T507" s="253"/>
    </row>
    <row r="508" spans="1:20" ht="20.25">
      <c r="A508" s="251"/>
      <c r="B508" s="251"/>
      <c r="C508" s="251"/>
      <c r="D508" s="251"/>
      <c r="E508" s="257"/>
      <c r="F508" s="257"/>
      <c r="G508" s="257"/>
      <c r="H508" s="251"/>
      <c r="I508" s="251"/>
      <c r="J508" s="252"/>
      <c r="K508" s="252"/>
      <c r="L508" s="252"/>
      <c r="M508" s="252"/>
      <c r="N508" s="252"/>
      <c r="O508" s="252"/>
      <c r="P508" s="252"/>
      <c r="Q508" s="252"/>
      <c r="R508" s="252"/>
      <c r="S508" s="252"/>
      <c r="T508" s="253"/>
    </row>
    <row r="509" spans="1:20" ht="20.25">
      <c r="A509" s="251"/>
      <c r="B509" s="251"/>
      <c r="C509" s="251"/>
      <c r="D509" s="251"/>
      <c r="E509" s="257"/>
      <c r="F509" s="257"/>
      <c r="G509" s="257"/>
      <c r="H509" s="251"/>
      <c r="I509" s="251"/>
      <c r="J509" s="252"/>
      <c r="K509" s="252"/>
      <c r="L509" s="252"/>
      <c r="M509" s="252"/>
      <c r="N509" s="252"/>
      <c r="O509" s="252"/>
      <c r="P509" s="252"/>
      <c r="Q509" s="252"/>
      <c r="R509" s="252"/>
      <c r="S509" s="252"/>
      <c r="T509" s="253"/>
    </row>
    <row r="510" spans="1:256" ht="20.25">
      <c r="A510" s="251"/>
      <c r="B510" s="251"/>
      <c r="C510" s="251"/>
      <c r="D510" s="251"/>
      <c r="E510" s="257"/>
      <c r="F510" s="257"/>
      <c r="G510" s="257"/>
      <c r="H510" s="251"/>
      <c r="I510" s="251"/>
      <c r="J510" s="252"/>
      <c r="K510" s="252"/>
      <c r="L510" s="252"/>
      <c r="M510" s="252"/>
      <c r="N510" s="252"/>
      <c r="O510" s="252"/>
      <c r="P510" s="252"/>
      <c r="Q510" s="252"/>
      <c r="R510" s="252"/>
      <c r="S510" s="252"/>
      <c r="T510" s="253"/>
      <c r="W510" s="267"/>
      <c r="X510" s="251"/>
      <c r="Y510" s="251"/>
      <c r="Z510" s="251"/>
      <c r="AA510" s="251"/>
      <c r="AB510" s="251"/>
      <c r="AC510" s="267"/>
      <c r="AD510" s="267"/>
      <c r="AE510" s="267"/>
      <c r="AF510" s="251"/>
      <c r="AG510" s="251"/>
      <c r="AH510" s="251"/>
      <c r="AI510" s="251"/>
      <c r="AJ510" s="251"/>
      <c r="AK510" s="267"/>
      <c r="AL510" s="267"/>
      <c r="AM510" s="267"/>
      <c r="AN510" s="251"/>
      <c r="AO510" s="251"/>
      <c r="AP510" s="251"/>
      <c r="AQ510" s="251"/>
      <c r="AR510" s="251"/>
      <c r="AS510" s="267"/>
      <c r="AT510" s="267"/>
      <c r="AU510" s="267"/>
      <c r="AV510" s="251"/>
      <c r="AW510" s="251"/>
      <c r="AX510" s="251"/>
      <c r="AY510" s="251"/>
      <c r="AZ510" s="251"/>
      <c r="BA510" s="267"/>
      <c r="BB510" s="267"/>
      <c r="BC510" s="267"/>
      <c r="BD510" s="251"/>
      <c r="BE510" s="251"/>
      <c r="BF510" s="251"/>
      <c r="BG510" s="251"/>
      <c r="BH510" s="251"/>
      <c r="BI510" s="267"/>
      <c r="BJ510" s="267"/>
      <c r="BK510" s="267"/>
      <c r="BL510" s="251"/>
      <c r="BM510" s="251"/>
      <c r="BN510" s="251"/>
      <c r="BO510" s="251"/>
      <c r="BP510" s="251"/>
      <c r="BQ510" s="267"/>
      <c r="BR510" s="267"/>
      <c r="BS510" s="267"/>
      <c r="BT510" s="251"/>
      <c r="BU510" s="251"/>
      <c r="BV510" s="251"/>
      <c r="BW510" s="251"/>
      <c r="BX510" s="251"/>
      <c r="BY510" s="267"/>
      <c r="BZ510" s="267"/>
      <c r="CA510" s="267"/>
      <c r="CB510" s="251"/>
      <c r="CC510" s="251"/>
      <c r="CD510" s="251"/>
      <c r="CE510" s="251"/>
      <c r="CF510" s="251"/>
      <c r="CG510" s="267"/>
      <c r="CH510" s="267"/>
      <c r="CI510" s="267"/>
      <c r="CJ510" s="251"/>
      <c r="CK510" s="251"/>
      <c r="CL510" s="251"/>
      <c r="CM510" s="251"/>
      <c r="CN510" s="251"/>
      <c r="CO510" s="267"/>
      <c r="CP510" s="267"/>
      <c r="CQ510" s="267"/>
      <c r="CR510" s="251"/>
      <c r="CS510" s="251"/>
      <c r="CT510" s="251"/>
      <c r="CU510" s="251"/>
      <c r="CV510" s="251"/>
      <c r="CW510" s="267"/>
      <c r="CX510" s="267"/>
      <c r="CY510" s="267"/>
      <c r="CZ510" s="251"/>
      <c r="DA510" s="251"/>
      <c r="DB510" s="251"/>
      <c r="DC510" s="251"/>
      <c r="DD510" s="251"/>
      <c r="DE510" s="267"/>
      <c r="DF510" s="267"/>
      <c r="DG510" s="267"/>
      <c r="DH510" s="251"/>
      <c r="DI510" s="251"/>
      <c r="DJ510" s="251"/>
      <c r="DK510" s="251"/>
      <c r="DL510" s="251"/>
      <c r="DM510" s="267"/>
      <c r="DN510" s="267"/>
      <c r="DO510" s="267"/>
      <c r="DP510" s="251"/>
      <c r="DQ510" s="251"/>
      <c r="DR510" s="251"/>
      <c r="DS510" s="251"/>
      <c r="DT510" s="251"/>
      <c r="DU510" s="267"/>
      <c r="DV510" s="267"/>
      <c r="DW510" s="267"/>
      <c r="DX510" s="251"/>
      <c r="DY510" s="251"/>
      <c r="DZ510" s="251"/>
      <c r="EA510" s="251"/>
      <c r="EB510" s="251"/>
      <c r="EC510" s="267"/>
      <c r="ED510" s="267"/>
      <c r="EE510" s="267"/>
      <c r="EF510" s="251"/>
      <c r="EG510" s="251"/>
      <c r="EH510" s="251"/>
      <c r="EI510" s="251"/>
      <c r="EJ510" s="251"/>
      <c r="EK510" s="267"/>
      <c r="EL510" s="267"/>
      <c r="EM510" s="267"/>
      <c r="EN510" s="251"/>
      <c r="EO510" s="251"/>
      <c r="EP510" s="251"/>
      <c r="EQ510" s="251"/>
      <c r="ER510" s="251"/>
      <c r="ES510" s="267"/>
      <c r="ET510" s="267"/>
      <c r="EU510" s="267"/>
      <c r="EV510" s="251"/>
      <c r="EW510" s="251"/>
      <c r="EX510" s="251"/>
      <c r="EY510" s="251"/>
      <c r="EZ510" s="251"/>
      <c r="FA510" s="267"/>
      <c r="FB510" s="267"/>
      <c r="FC510" s="267"/>
      <c r="FD510" s="251"/>
      <c r="FE510" s="251"/>
      <c r="FF510" s="251"/>
      <c r="FG510" s="251"/>
      <c r="FH510" s="251"/>
      <c r="FI510" s="267"/>
      <c r="FJ510" s="267"/>
      <c r="FK510" s="267"/>
      <c r="FL510" s="251"/>
      <c r="FM510" s="251"/>
      <c r="FN510" s="251"/>
      <c r="FO510" s="251"/>
      <c r="FP510" s="251"/>
      <c r="FQ510" s="267"/>
      <c r="FR510" s="267"/>
      <c r="FS510" s="267"/>
      <c r="FT510" s="251"/>
      <c r="FU510" s="251"/>
      <c r="FV510" s="251"/>
      <c r="FW510" s="251"/>
      <c r="FX510" s="251"/>
      <c r="FY510" s="267"/>
      <c r="FZ510" s="267"/>
      <c r="GA510" s="267"/>
      <c r="GB510" s="251"/>
      <c r="GC510" s="251"/>
      <c r="GD510" s="251"/>
      <c r="GE510" s="251"/>
      <c r="GF510" s="251"/>
      <c r="GG510" s="267"/>
      <c r="GH510" s="267"/>
      <c r="GI510" s="267"/>
      <c r="GJ510" s="251"/>
      <c r="GK510" s="251"/>
      <c r="GL510" s="251"/>
      <c r="GM510" s="251"/>
      <c r="GN510" s="251"/>
      <c r="GO510" s="267"/>
      <c r="GP510" s="267"/>
      <c r="GQ510" s="267"/>
      <c r="GR510" s="251"/>
      <c r="GS510" s="251"/>
      <c r="GT510" s="251"/>
      <c r="GU510" s="251"/>
      <c r="GV510" s="251"/>
      <c r="GW510" s="267"/>
      <c r="GX510" s="267"/>
      <c r="GY510" s="267"/>
      <c r="GZ510" s="251"/>
      <c r="HA510" s="251"/>
      <c r="HB510" s="251"/>
      <c r="HC510" s="251"/>
      <c r="HD510" s="251"/>
      <c r="HE510" s="267"/>
      <c r="HF510" s="267"/>
      <c r="HG510" s="267"/>
      <c r="HH510" s="251"/>
      <c r="HI510" s="251"/>
      <c r="HJ510" s="251"/>
      <c r="HK510" s="251"/>
      <c r="HL510" s="251"/>
      <c r="HM510" s="267"/>
      <c r="HN510" s="267"/>
      <c r="HO510" s="267"/>
      <c r="HP510" s="251"/>
      <c r="HQ510" s="251"/>
      <c r="HR510" s="251"/>
      <c r="HS510" s="251"/>
      <c r="HT510" s="251"/>
      <c r="HU510" s="267"/>
      <c r="HV510" s="267"/>
      <c r="HW510" s="267"/>
      <c r="HX510" s="251"/>
      <c r="HY510" s="251"/>
      <c r="HZ510" s="251"/>
      <c r="IA510" s="251"/>
      <c r="IB510" s="251"/>
      <c r="IC510" s="267"/>
      <c r="ID510" s="267"/>
      <c r="IE510" s="267"/>
      <c r="IF510" s="251"/>
      <c r="IG510" s="251"/>
      <c r="IH510" s="251"/>
      <c r="II510" s="251"/>
      <c r="IJ510" s="251"/>
      <c r="IK510" s="267"/>
      <c r="IL510" s="267"/>
      <c r="IM510" s="267"/>
      <c r="IN510" s="251"/>
      <c r="IO510" s="251"/>
      <c r="IP510" s="251"/>
      <c r="IQ510" s="251"/>
      <c r="IR510" s="251"/>
      <c r="IS510" s="267"/>
      <c r="IT510" s="267"/>
      <c r="IU510" s="267"/>
      <c r="IV510" s="251"/>
    </row>
    <row r="511" spans="1:256" ht="20.25">
      <c r="A511" s="251"/>
      <c r="B511" s="251"/>
      <c r="C511" s="251"/>
      <c r="D511" s="251"/>
      <c r="E511" s="257"/>
      <c r="F511" s="257"/>
      <c r="G511" s="257"/>
      <c r="H511" s="251"/>
      <c r="I511" s="251"/>
      <c r="J511" s="252"/>
      <c r="K511" s="252"/>
      <c r="L511" s="252"/>
      <c r="M511" s="252"/>
      <c r="N511" s="252"/>
      <c r="O511" s="252"/>
      <c r="P511" s="252"/>
      <c r="Q511" s="252"/>
      <c r="R511" s="252"/>
      <c r="S511" s="252"/>
      <c r="T511" s="253"/>
      <c r="W511" s="267"/>
      <c r="X511" s="251"/>
      <c r="Y511" s="251"/>
      <c r="Z511" s="251"/>
      <c r="AA511" s="251"/>
      <c r="AB511" s="251"/>
      <c r="AC511" s="267"/>
      <c r="AD511" s="267"/>
      <c r="AE511" s="267"/>
      <c r="AF511" s="251"/>
      <c r="AG511" s="251"/>
      <c r="AH511" s="251"/>
      <c r="AI511" s="251"/>
      <c r="AJ511" s="251"/>
      <c r="AK511" s="267"/>
      <c r="AL511" s="267"/>
      <c r="AM511" s="267"/>
      <c r="AN511" s="251"/>
      <c r="AO511" s="251"/>
      <c r="AP511" s="251"/>
      <c r="AQ511" s="251"/>
      <c r="AR511" s="251"/>
      <c r="AS511" s="267"/>
      <c r="AT511" s="267"/>
      <c r="AU511" s="267"/>
      <c r="AV511" s="251"/>
      <c r="AW511" s="251"/>
      <c r="AX511" s="251"/>
      <c r="AY511" s="251"/>
      <c r="AZ511" s="251"/>
      <c r="BA511" s="267"/>
      <c r="BB511" s="267"/>
      <c r="BC511" s="267"/>
      <c r="BD511" s="251"/>
      <c r="BE511" s="251"/>
      <c r="BF511" s="251"/>
      <c r="BG511" s="251"/>
      <c r="BH511" s="251"/>
      <c r="BI511" s="267"/>
      <c r="BJ511" s="267"/>
      <c r="BK511" s="267"/>
      <c r="BL511" s="251"/>
      <c r="BM511" s="251"/>
      <c r="BN511" s="251"/>
      <c r="BO511" s="251"/>
      <c r="BP511" s="251"/>
      <c r="BQ511" s="267"/>
      <c r="BR511" s="267"/>
      <c r="BS511" s="267"/>
      <c r="BT511" s="251"/>
      <c r="BU511" s="251"/>
      <c r="BV511" s="251"/>
      <c r="BW511" s="251"/>
      <c r="BX511" s="251"/>
      <c r="BY511" s="267"/>
      <c r="BZ511" s="267"/>
      <c r="CA511" s="267"/>
      <c r="CB511" s="251"/>
      <c r="CC511" s="251"/>
      <c r="CD511" s="251"/>
      <c r="CE511" s="251"/>
      <c r="CF511" s="251"/>
      <c r="CG511" s="267"/>
      <c r="CH511" s="267"/>
      <c r="CI511" s="267"/>
      <c r="CJ511" s="251"/>
      <c r="CK511" s="251"/>
      <c r="CL511" s="251"/>
      <c r="CM511" s="251"/>
      <c r="CN511" s="251"/>
      <c r="CO511" s="267"/>
      <c r="CP511" s="267"/>
      <c r="CQ511" s="267"/>
      <c r="CR511" s="251"/>
      <c r="CS511" s="251"/>
      <c r="CT511" s="251"/>
      <c r="CU511" s="251"/>
      <c r="CV511" s="251"/>
      <c r="CW511" s="267"/>
      <c r="CX511" s="267"/>
      <c r="CY511" s="267"/>
      <c r="CZ511" s="251"/>
      <c r="DA511" s="251"/>
      <c r="DB511" s="251"/>
      <c r="DC511" s="251"/>
      <c r="DD511" s="251"/>
      <c r="DE511" s="267"/>
      <c r="DF511" s="267"/>
      <c r="DG511" s="267"/>
      <c r="DH511" s="251"/>
      <c r="DI511" s="251"/>
      <c r="DJ511" s="251"/>
      <c r="DK511" s="251"/>
      <c r="DL511" s="251"/>
      <c r="DM511" s="267"/>
      <c r="DN511" s="267"/>
      <c r="DO511" s="267"/>
      <c r="DP511" s="251"/>
      <c r="DQ511" s="251"/>
      <c r="DR511" s="251"/>
      <c r="DS511" s="251"/>
      <c r="DT511" s="251"/>
      <c r="DU511" s="267"/>
      <c r="DV511" s="267"/>
      <c r="DW511" s="267"/>
      <c r="DX511" s="251"/>
      <c r="DY511" s="251"/>
      <c r="DZ511" s="251"/>
      <c r="EA511" s="251"/>
      <c r="EB511" s="251"/>
      <c r="EC511" s="267"/>
      <c r="ED511" s="267"/>
      <c r="EE511" s="267"/>
      <c r="EF511" s="251"/>
      <c r="EG511" s="251"/>
      <c r="EH511" s="251"/>
      <c r="EI511" s="251"/>
      <c r="EJ511" s="251"/>
      <c r="EK511" s="267"/>
      <c r="EL511" s="267"/>
      <c r="EM511" s="267"/>
      <c r="EN511" s="251"/>
      <c r="EO511" s="251"/>
      <c r="EP511" s="251"/>
      <c r="EQ511" s="251"/>
      <c r="ER511" s="251"/>
      <c r="ES511" s="267"/>
      <c r="ET511" s="267"/>
      <c r="EU511" s="267"/>
      <c r="EV511" s="251"/>
      <c r="EW511" s="251"/>
      <c r="EX511" s="251"/>
      <c r="EY511" s="251"/>
      <c r="EZ511" s="251"/>
      <c r="FA511" s="267"/>
      <c r="FB511" s="267"/>
      <c r="FC511" s="267"/>
      <c r="FD511" s="251"/>
      <c r="FE511" s="251"/>
      <c r="FF511" s="251"/>
      <c r="FG511" s="251"/>
      <c r="FH511" s="251"/>
      <c r="FI511" s="267"/>
      <c r="FJ511" s="267"/>
      <c r="FK511" s="267"/>
      <c r="FL511" s="251"/>
      <c r="FM511" s="251"/>
      <c r="FN511" s="251"/>
      <c r="FO511" s="251"/>
      <c r="FP511" s="251"/>
      <c r="FQ511" s="267"/>
      <c r="FR511" s="267"/>
      <c r="FS511" s="267"/>
      <c r="FT511" s="251"/>
      <c r="FU511" s="251"/>
      <c r="FV511" s="251"/>
      <c r="FW511" s="251"/>
      <c r="FX511" s="251"/>
      <c r="FY511" s="267"/>
      <c r="FZ511" s="267"/>
      <c r="GA511" s="267"/>
      <c r="GB511" s="251"/>
      <c r="GC511" s="251"/>
      <c r="GD511" s="251"/>
      <c r="GE511" s="251"/>
      <c r="GF511" s="251"/>
      <c r="GG511" s="267"/>
      <c r="GH511" s="267"/>
      <c r="GI511" s="267"/>
      <c r="GJ511" s="251"/>
      <c r="GK511" s="251"/>
      <c r="GL511" s="251"/>
      <c r="GM511" s="251"/>
      <c r="GN511" s="251"/>
      <c r="GO511" s="267"/>
      <c r="GP511" s="267"/>
      <c r="GQ511" s="267"/>
      <c r="GR511" s="251"/>
      <c r="GS511" s="251"/>
      <c r="GT511" s="251"/>
      <c r="GU511" s="251"/>
      <c r="GV511" s="251"/>
      <c r="GW511" s="267"/>
      <c r="GX511" s="267"/>
      <c r="GY511" s="267"/>
      <c r="GZ511" s="251"/>
      <c r="HA511" s="251"/>
      <c r="HB511" s="251"/>
      <c r="HC511" s="251"/>
      <c r="HD511" s="251"/>
      <c r="HE511" s="267"/>
      <c r="HF511" s="267"/>
      <c r="HG511" s="267"/>
      <c r="HH511" s="251"/>
      <c r="HI511" s="251"/>
      <c r="HJ511" s="251"/>
      <c r="HK511" s="251"/>
      <c r="HL511" s="251"/>
      <c r="HM511" s="267"/>
      <c r="HN511" s="267"/>
      <c r="HO511" s="267"/>
      <c r="HP511" s="251"/>
      <c r="HQ511" s="251"/>
      <c r="HR511" s="251"/>
      <c r="HS511" s="251"/>
      <c r="HT511" s="251"/>
      <c r="HU511" s="267"/>
      <c r="HV511" s="267"/>
      <c r="HW511" s="267"/>
      <c r="HX511" s="251"/>
      <c r="HY511" s="251"/>
      <c r="HZ511" s="251"/>
      <c r="IA511" s="251"/>
      <c r="IB511" s="251"/>
      <c r="IC511" s="267"/>
      <c r="ID511" s="267"/>
      <c r="IE511" s="267"/>
      <c r="IF511" s="251"/>
      <c r="IG511" s="251"/>
      <c r="IH511" s="251"/>
      <c r="II511" s="251"/>
      <c r="IJ511" s="251"/>
      <c r="IK511" s="267"/>
      <c r="IL511" s="267"/>
      <c r="IM511" s="267"/>
      <c r="IN511" s="251"/>
      <c r="IO511" s="251"/>
      <c r="IP511" s="251"/>
      <c r="IQ511" s="251"/>
      <c r="IR511" s="251"/>
      <c r="IS511" s="267"/>
      <c r="IT511" s="267"/>
      <c r="IU511" s="267"/>
      <c r="IV511" s="251"/>
    </row>
    <row r="512" spans="1:256" ht="20.25">
      <c r="A512" s="251"/>
      <c r="B512" s="251"/>
      <c r="C512" s="251"/>
      <c r="D512" s="251"/>
      <c r="E512" s="257"/>
      <c r="F512" s="257"/>
      <c r="G512" s="257"/>
      <c r="H512" s="251"/>
      <c r="I512" s="251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253"/>
      <c r="W512" s="267"/>
      <c r="X512" s="251"/>
      <c r="Y512" s="251"/>
      <c r="Z512" s="251"/>
      <c r="AA512" s="251"/>
      <c r="AB512" s="251"/>
      <c r="AC512" s="267"/>
      <c r="AD512" s="267"/>
      <c r="AE512" s="267"/>
      <c r="AF512" s="251"/>
      <c r="AG512" s="251"/>
      <c r="AH512" s="251"/>
      <c r="AI512" s="251"/>
      <c r="AJ512" s="251"/>
      <c r="AK512" s="267"/>
      <c r="AL512" s="267"/>
      <c r="AM512" s="267"/>
      <c r="AN512" s="251"/>
      <c r="AO512" s="251"/>
      <c r="AP512" s="251"/>
      <c r="AQ512" s="251"/>
      <c r="AR512" s="251"/>
      <c r="AS512" s="267"/>
      <c r="AT512" s="267"/>
      <c r="AU512" s="267"/>
      <c r="AV512" s="251"/>
      <c r="AW512" s="251"/>
      <c r="AX512" s="251"/>
      <c r="AY512" s="251"/>
      <c r="AZ512" s="251"/>
      <c r="BA512" s="267"/>
      <c r="BB512" s="267"/>
      <c r="BC512" s="267"/>
      <c r="BD512" s="251"/>
      <c r="BE512" s="251"/>
      <c r="BF512" s="251"/>
      <c r="BG512" s="251"/>
      <c r="BH512" s="251"/>
      <c r="BI512" s="267"/>
      <c r="BJ512" s="267"/>
      <c r="BK512" s="267"/>
      <c r="BL512" s="251"/>
      <c r="BM512" s="251"/>
      <c r="BN512" s="251"/>
      <c r="BO512" s="251"/>
      <c r="BP512" s="251"/>
      <c r="BQ512" s="267"/>
      <c r="BR512" s="267"/>
      <c r="BS512" s="267"/>
      <c r="BT512" s="251"/>
      <c r="BU512" s="251"/>
      <c r="BV512" s="251"/>
      <c r="BW512" s="251"/>
      <c r="BX512" s="251"/>
      <c r="BY512" s="267"/>
      <c r="BZ512" s="267"/>
      <c r="CA512" s="267"/>
      <c r="CB512" s="251"/>
      <c r="CC512" s="251"/>
      <c r="CD512" s="251"/>
      <c r="CE512" s="251"/>
      <c r="CF512" s="251"/>
      <c r="CG512" s="267"/>
      <c r="CH512" s="267"/>
      <c r="CI512" s="267"/>
      <c r="CJ512" s="251"/>
      <c r="CK512" s="251"/>
      <c r="CL512" s="251"/>
      <c r="CM512" s="251"/>
      <c r="CN512" s="251"/>
      <c r="CO512" s="267"/>
      <c r="CP512" s="267"/>
      <c r="CQ512" s="267"/>
      <c r="CR512" s="251"/>
      <c r="CS512" s="251"/>
      <c r="CT512" s="251"/>
      <c r="CU512" s="251"/>
      <c r="CV512" s="251"/>
      <c r="CW512" s="267"/>
      <c r="CX512" s="267"/>
      <c r="CY512" s="267"/>
      <c r="CZ512" s="251"/>
      <c r="DA512" s="251"/>
      <c r="DB512" s="251"/>
      <c r="DC512" s="251"/>
      <c r="DD512" s="251"/>
      <c r="DE512" s="267"/>
      <c r="DF512" s="267"/>
      <c r="DG512" s="267"/>
      <c r="DH512" s="251"/>
      <c r="DI512" s="251"/>
      <c r="DJ512" s="251"/>
      <c r="DK512" s="251"/>
      <c r="DL512" s="251"/>
      <c r="DM512" s="267"/>
      <c r="DN512" s="267"/>
      <c r="DO512" s="267"/>
      <c r="DP512" s="251"/>
      <c r="DQ512" s="251"/>
      <c r="DR512" s="251"/>
      <c r="DS512" s="251"/>
      <c r="DT512" s="251"/>
      <c r="DU512" s="267"/>
      <c r="DV512" s="267"/>
      <c r="DW512" s="267"/>
      <c r="DX512" s="251"/>
      <c r="DY512" s="251"/>
      <c r="DZ512" s="251"/>
      <c r="EA512" s="251"/>
      <c r="EB512" s="251"/>
      <c r="EC512" s="267"/>
      <c r="ED512" s="267"/>
      <c r="EE512" s="267"/>
      <c r="EF512" s="251"/>
      <c r="EG512" s="251"/>
      <c r="EH512" s="251"/>
      <c r="EI512" s="251"/>
      <c r="EJ512" s="251"/>
      <c r="EK512" s="267"/>
      <c r="EL512" s="267"/>
      <c r="EM512" s="267"/>
      <c r="EN512" s="251"/>
      <c r="EO512" s="251"/>
      <c r="EP512" s="251"/>
      <c r="EQ512" s="251"/>
      <c r="ER512" s="251"/>
      <c r="ES512" s="267"/>
      <c r="ET512" s="267"/>
      <c r="EU512" s="267"/>
      <c r="EV512" s="251"/>
      <c r="EW512" s="251"/>
      <c r="EX512" s="251"/>
      <c r="EY512" s="251"/>
      <c r="EZ512" s="251"/>
      <c r="FA512" s="267"/>
      <c r="FB512" s="267"/>
      <c r="FC512" s="267"/>
      <c r="FD512" s="251"/>
      <c r="FE512" s="251"/>
      <c r="FF512" s="251"/>
      <c r="FG512" s="251"/>
      <c r="FH512" s="251"/>
      <c r="FI512" s="267"/>
      <c r="FJ512" s="267"/>
      <c r="FK512" s="267"/>
      <c r="FL512" s="251"/>
      <c r="FM512" s="251"/>
      <c r="FN512" s="251"/>
      <c r="FO512" s="251"/>
      <c r="FP512" s="251"/>
      <c r="FQ512" s="267"/>
      <c r="FR512" s="267"/>
      <c r="FS512" s="267"/>
      <c r="FT512" s="251"/>
      <c r="FU512" s="251"/>
      <c r="FV512" s="251"/>
      <c r="FW512" s="251"/>
      <c r="FX512" s="251"/>
      <c r="FY512" s="267"/>
      <c r="FZ512" s="267"/>
      <c r="GA512" s="267"/>
      <c r="GB512" s="251"/>
      <c r="GC512" s="251"/>
      <c r="GD512" s="251"/>
      <c r="GE512" s="251"/>
      <c r="GF512" s="251"/>
      <c r="GG512" s="267"/>
      <c r="GH512" s="267"/>
      <c r="GI512" s="267"/>
      <c r="GJ512" s="251"/>
      <c r="GK512" s="251"/>
      <c r="GL512" s="251"/>
      <c r="GM512" s="251"/>
      <c r="GN512" s="251"/>
      <c r="GO512" s="267"/>
      <c r="GP512" s="267"/>
      <c r="GQ512" s="267"/>
      <c r="GR512" s="251"/>
      <c r="GS512" s="251"/>
      <c r="GT512" s="251"/>
      <c r="GU512" s="251"/>
      <c r="GV512" s="251"/>
      <c r="GW512" s="267"/>
      <c r="GX512" s="267"/>
      <c r="GY512" s="267"/>
      <c r="GZ512" s="251"/>
      <c r="HA512" s="251"/>
      <c r="HB512" s="251"/>
      <c r="HC512" s="251"/>
      <c r="HD512" s="251"/>
      <c r="HE512" s="267"/>
      <c r="HF512" s="267"/>
      <c r="HG512" s="267"/>
      <c r="HH512" s="251"/>
      <c r="HI512" s="251"/>
      <c r="HJ512" s="251"/>
      <c r="HK512" s="251"/>
      <c r="HL512" s="251"/>
      <c r="HM512" s="267"/>
      <c r="HN512" s="267"/>
      <c r="HO512" s="267"/>
      <c r="HP512" s="251"/>
      <c r="HQ512" s="251"/>
      <c r="HR512" s="251"/>
      <c r="HS512" s="251"/>
      <c r="HT512" s="251"/>
      <c r="HU512" s="267"/>
      <c r="HV512" s="267"/>
      <c r="HW512" s="267"/>
      <c r="HX512" s="251"/>
      <c r="HY512" s="251"/>
      <c r="HZ512" s="251"/>
      <c r="IA512" s="251"/>
      <c r="IB512" s="251"/>
      <c r="IC512" s="267"/>
      <c r="ID512" s="267"/>
      <c r="IE512" s="267"/>
      <c r="IF512" s="251"/>
      <c r="IG512" s="251"/>
      <c r="IH512" s="251"/>
      <c r="II512" s="251"/>
      <c r="IJ512" s="251"/>
      <c r="IK512" s="267"/>
      <c r="IL512" s="267"/>
      <c r="IM512" s="267"/>
      <c r="IN512" s="251"/>
      <c r="IO512" s="251"/>
      <c r="IP512" s="251"/>
      <c r="IQ512" s="251"/>
      <c r="IR512" s="251"/>
      <c r="IS512" s="267"/>
      <c r="IT512" s="267"/>
      <c r="IU512" s="267"/>
      <c r="IV512" s="251"/>
    </row>
    <row r="513" spans="1:256" ht="20.25">
      <c r="A513" s="251"/>
      <c r="B513" s="251"/>
      <c r="C513" s="251"/>
      <c r="D513" s="251"/>
      <c r="E513" s="257"/>
      <c r="F513" s="257"/>
      <c r="G513" s="257"/>
      <c r="H513" s="251"/>
      <c r="I513" s="251"/>
      <c r="J513" s="252"/>
      <c r="K513" s="252"/>
      <c r="L513" s="252"/>
      <c r="M513" s="252"/>
      <c r="N513" s="252"/>
      <c r="O513" s="252"/>
      <c r="P513" s="252"/>
      <c r="Q513" s="252"/>
      <c r="R513" s="252"/>
      <c r="S513" s="252"/>
      <c r="T513" s="253"/>
      <c r="W513" s="267"/>
      <c r="X513" s="251"/>
      <c r="Y513" s="251"/>
      <c r="Z513" s="251"/>
      <c r="AA513" s="251"/>
      <c r="AB513" s="251"/>
      <c r="AC513" s="267"/>
      <c r="AD513" s="267"/>
      <c r="AE513" s="267"/>
      <c r="AF513" s="251"/>
      <c r="AG513" s="251"/>
      <c r="AH513" s="251"/>
      <c r="AI513" s="251"/>
      <c r="AJ513" s="251"/>
      <c r="AK513" s="267"/>
      <c r="AL513" s="267"/>
      <c r="AM513" s="267"/>
      <c r="AN513" s="251"/>
      <c r="AO513" s="251"/>
      <c r="AP513" s="251"/>
      <c r="AQ513" s="251"/>
      <c r="AR513" s="251"/>
      <c r="AS513" s="267"/>
      <c r="AT513" s="267"/>
      <c r="AU513" s="267"/>
      <c r="AV513" s="251"/>
      <c r="AW513" s="251"/>
      <c r="AX513" s="251"/>
      <c r="AY513" s="251"/>
      <c r="AZ513" s="251"/>
      <c r="BA513" s="267"/>
      <c r="BB513" s="267"/>
      <c r="BC513" s="267"/>
      <c r="BD513" s="251"/>
      <c r="BE513" s="251"/>
      <c r="BF513" s="251"/>
      <c r="BG513" s="251"/>
      <c r="BH513" s="251"/>
      <c r="BI513" s="267"/>
      <c r="BJ513" s="267"/>
      <c r="BK513" s="267"/>
      <c r="BL513" s="251"/>
      <c r="BM513" s="251"/>
      <c r="BN513" s="251"/>
      <c r="BO513" s="251"/>
      <c r="BP513" s="251"/>
      <c r="BQ513" s="267"/>
      <c r="BR513" s="267"/>
      <c r="BS513" s="267"/>
      <c r="BT513" s="251"/>
      <c r="BU513" s="251"/>
      <c r="BV513" s="251"/>
      <c r="BW513" s="251"/>
      <c r="BX513" s="251"/>
      <c r="BY513" s="267"/>
      <c r="BZ513" s="267"/>
      <c r="CA513" s="267"/>
      <c r="CB513" s="251"/>
      <c r="CC513" s="251"/>
      <c r="CD513" s="251"/>
      <c r="CE513" s="251"/>
      <c r="CF513" s="251"/>
      <c r="CG513" s="267"/>
      <c r="CH513" s="267"/>
      <c r="CI513" s="267"/>
      <c r="CJ513" s="251"/>
      <c r="CK513" s="251"/>
      <c r="CL513" s="251"/>
      <c r="CM513" s="251"/>
      <c r="CN513" s="251"/>
      <c r="CO513" s="267"/>
      <c r="CP513" s="267"/>
      <c r="CQ513" s="267"/>
      <c r="CR513" s="251"/>
      <c r="CS513" s="251"/>
      <c r="CT513" s="251"/>
      <c r="CU513" s="251"/>
      <c r="CV513" s="251"/>
      <c r="CW513" s="267"/>
      <c r="CX513" s="267"/>
      <c r="CY513" s="267"/>
      <c r="CZ513" s="251"/>
      <c r="DA513" s="251"/>
      <c r="DB513" s="251"/>
      <c r="DC513" s="251"/>
      <c r="DD513" s="251"/>
      <c r="DE513" s="267"/>
      <c r="DF513" s="267"/>
      <c r="DG513" s="267"/>
      <c r="DH513" s="251"/>
      <c r="DI513" s="251"/>
      <c r="DJ513" s="251"/>
      <c r="DK513" s="251"/>
      <c r="DL513" s="251"/>
      <c r="DM513" s="267"/>
      <c r="DN513" s="267"/>
      <c r="DO513" s="267"/>
      <c r="DP513" s="251"/>
      <c r="DQ513" s="251"/>
      <c r="DR513" s="251"/>
      <c r="DS513" s="251"/>
      <c r="DT513" s="251"/>
      <c r="DU513" s="267"/>
      <c r="DV513" s="267"/>
      <c r="DW513" s="267"/>
      <c r="DX513" s="251"/>
      <c r="DY513" s="251"/>
      <c r="DZ513" s="251"/>
      <c r="EA513" s="251"/>
      <c r="EB513" s="251"/>
      <c r="EC513" s="267"/>
      <c r="ED513" s="267"/>
      <c r="EE513" s="267"/>
      <c r="EF513" s="251"/>
      <c r="EG513" s="251"/>
      <c r="EH513" s="251"/>
      <c r="EI513" s="251"/>
      <c r="EJ513" s="251"/>
      <c r="EK513" s="267"/>
      <c r="EL513" s="267"/>
      <c r="EM513" s="267"/>
      <c r="EN513" s="251"/>
      <c r="EO513" s="251"/>
      <c r="EP513" s="251"/>
      <c r="EQ513" s="251"/>
      <c r="ER513" s="251"/>
      <c r="ES513" s="267"/>
      <c r="ET513" s="267"/>
      <c r="EU513" s="267"/>
      <c r="EV513" s="251"/>
      <c r="EW513" s="251"/>
      <c r="EX513" s="251"/>
      <c r="EY513" s="251"/>
      <c r="EZ513" s="251"/>
      <c r="FA513" s="267"/>
      <c r="FB513" s="267"/>
      <c r="FC513" s="267"/>
      <c r="FD513" s="251"/>
      <c r="FE513" s="251"/>
      <c r="FF513" s="251"/>
      <c r="FG513" s="251"/>
      <c r="FH513" s="251"/>
      <c r="FI513" s="267"/>
      <c r="FJ513" s="267"/>
      <c r="FK513" s="267"/>
      <c r="FL513" s="251"/>
      <c r="FM513" s="251"/>
      <c r="FN513" s="251"/>
      <c r="FO513" s="251"/>
      <c r="FP513" s="251"/>
      <c r="FQ513" s="267"/>
      <c r="FR513" s="267"/>
      <c r="FS513" s="267"/>
      <c r="FT513" s="251"/>
      <c r="FU513" s="251"/>
      <c r="FV513" s="251"/>
      <c r="FW513" s="251"/>
      <c r="FX513" s="251"/>
      <c r="FY513" s="267"/>
      <c r="FZ513" s="267"/>
      <c r="GA513" s="267"/>
      <c r="GB513" s="251"/>
      <c r="GC513" s="251"/>
      <c r="GD513" s="251"/>
      <c r="GE513" s="251"/>
      <c r="GF513" s="251"/>
      <c r="GG513" s="267"/>
      <c r="GH513" s="267"/>
      <c r="GI513" s="267"/>
      <c r="GJ513" s="251"/>
      <c r="GK513" s="251"/>
      <c r="GL513" s="251"/>
      <c r="GM513" s="251"/>
      <c r="GN513" s="251"/>
      <c r="GO513" s="267"/>
      <c r="GP513" s="267"/>
      <c r="GQ513" s="267"/>
      <c r="GR513" s="251"/>
      <c r="GS513" s="251"/>
      <c r="GT513" s="251"/>
      <c r="GU513" s="251"/>
      <c r="GV513" s="251"/>
      <c r="GW513" s="267"/>
      <c r="GX513" s="267"/>
      <c r="GY513" s="267"/>
      <c r="GZ513" s="251"/>
      <c r="HA513" s="251"/>
      <c r="HB513" s="251"/>
      <c r="HC513" s="251"/>
      <c r="HD513" s="251"/>
      <c r="HE513" s="267"/>
      <c r="HF513" s="267"/>
      <c r="HG513" s="267"/>
      <c r="HH513" s="251"/>
      <c r="HI513" s="251"/>
      <c r="HJ513" s="251"/>
      <c r="HK513" s="251"/>
      <c r="HL513" s="251"/>
      <c r="HM513" s="267"/>
      <c r="HN513" s="267"/>
      <c r="HO513" s="267"/>
      <c r="HP513" s="251"/>
      <c r="HQ513" s="251"/>
      <c r="HR513" s="251"/>
      <c r="HS513" s="251"/>
      <c r="HT513" s="251"/>
      <c r="HU513" s="267"/>
      <c r="HV513" s="267"/>
      <c r="HW513" s="267"/>
      <c r="HX513" s="251"/>
      <c r="HY513" s="251"/>
      <c r="HZ513" s="251"/>
      <c r="IA513" s="251"/>
      <c r="IB513" s="251"/>
      <c r="IC513" s="267"/>
      <c r="ID513" s="267"/>
      <c r="IE513" s="267"/>
      <c r="IF513" s="251"/>
      <c r="IG513" s="251"/>
      <c r="IH513" s="251"/>
      <c r="II513" s="251"/>
      <c r="IJ513" s="251"/>
      <c r="IK513" s="267"/>
      <c r="IL513" s="267"/>
      <c r="IM513" s="267"/>
      <c r="IN513" s="251"/>
      <c r="IO513" s="251"/>
      <c r="IP513" s="251"/>
      <c r="IQ513" s="251"/>
      <c r="IR513" s="251"/>
      <c r="IS513" s="267"/>
      <c r="IT513" s="267"/>
      <c r="IU513" s="267"/>
      <c r="IV513" s="251"/>
    </row>
    <row r="514" spans="1:256" ht="20.25">
      <c r="A514" s="251"/>
      <c r="B514" s="251"/>
      <c r="C514" s="251"/>
      <c r="D514" s="251"/>
      <c r="E514" s="257"/>
      <c r="F514" s="257"/>
      <c r="G514" s="257"/>
      <c r="H514" s="251"/>
      <c r="I514" s="251"/>
      <c r="J514" s="252"/>
      <c r="K514" s="252"/>
      <c r="L514" s="252"/>
      <c r="M514" s="252"/>
      <c r="N514" s="252"/>
      <c r="O514" s="252"/>
      <c r="P514" s="252"/>
      <c r="Q514" s="252"/>
      <c r="R514" s="252"/>
      <c r="S514" s="252"/>
      <c r="T514" s="253"/>
      <c r="W514" s="267"/>
      <c r="X514" s="251"/>
      <c r="Y514" s="251"/>
      <c r="Z514" s="251"/>
      <c r="AA514" s="251"/>
      <c r="AB514" s="251"/>
      <c r="AC514" s="267"/>
      <c r="AD514" s="267"/>
      <c r="AE514" s="267"/>
      <c r="AF514" s="251"/>
      <c r="AG514" s="251"/>
      <c r="AH514" s="251"/>
      <c r="AI514" s="251"/>
      <c r="AJ514" s="251"/>
      <c r="AK514" s="267"/>
      <c r="AL514" s="267"/>
      <c r="AM514" s="267"/>
      <c r="AN514" s="251"/>
      <c r="AO514" s="251"/>
      <c r="AP514" s="251"/>
      <c r="AQ514" s="251"/>
      <c r="AR514" s="251"/>
      <c r="AS514" s="267"/>
      <c r="AT514" s="267"/>
      <c r="AU514" s="267"/>
      <c r="AV514" s="251"/>
      <c r="AW514" s="251"/>
      <c r="AX514" s="251"/>
      <c r="AY514" s="251"/>
      <c r="AZ514" s="251"/>
      <c r="BA514" s="267"/>
      <c r="BB514" s="267"/>
      <c r="BC514" s="267"/>
      <c r="BD514" s="251"/>
      <c r="BE514" s="251"/>
      <c r="BF514" s="251"/>
      <c r="BG514" s="251"/>
      <c r="BH514" s="251"/>
      <c r="BI514" s="267"/>
      <c r="BJ514" s="267"/>
      <c r="BK514" s="267"/>
      <c r="BL514" s="251"/>
      <c r="BM514" s="251"/>
      <c r="BN514" s="251"/>
      <c r="BO514" s="251"/>
      <c r="BP514" s="251"/>
      <c r="BQ514" s="267"/>
      <c r="BR514" s="267"/>
      <c r="BS514" s="267"/>
      <c r="BT514" s="251"/>
      <c r="BU514" s="251"/>
      <c r="BV514" s="251"/>
      <c r="BW514" s="251"/>
      <c r="BX514" s="251"/>
      <c r="BY514" s="267"/>
      <c r="BZ514" s="267"/>
      <c r="CA514" s="267"/>
      <c r="CB514" s="251"/>
      <c r="CC514" s="251"/>
      <c r="CD514" s="251"/>
      <c r="CE514" s="251"/>
      <c r="CF514" s="251"/>
      <c r="CG514" s="267"/>
      <c r="CH514" s="267"/>
      <c r="CI514" s="267"/>
      <c r="CJ514" s="251"/>
      <c r="CK514" s="251"/>
      <c r="CL514" s="251"/>
      <c r="CM514" s="251"/>
      <c r="CN514" s="251"/>
      <c r="CO514" s="267"/>
      <c r="CP514" s="267"/>
      <c r="CQ514" s="267"/>
      <c r="CR514" s="251"/>
      <c r="CS514" s="251"/>
      <c r="CT514" s="251"/>
      <c r="CU514" s="251"/>
      <c r="CV514" s="251"/>
      <c r="CW514" s="267"/>
      <c r="CX514" s="267"/>
      <c r="CY514" s="267"/>
      <c r="CZ514" s="251"/>
      <c r="DA514" s="251"/>
      <c r="DB514" s="251"/>
      <c r="DC514" s="251"/>
      <c r="DD514" s="251"/>
      <c r="DE514" s="267"/>
      <c r="DF514" s="267"/>
      <c r="DG514" s="267"/>
      <c r="DH514" s="251"/>
      <c r="DI514" s="251"/>
      <c r="DJ514" s="251"/>
      <c r="DK514" s="251"/>
      <c r="DL514" s="251"/>
      <c r="DM514" s="267"/>
      <c r="DN514" s="267"/>
      <c r="DO514" s="267"/>
      <c r="DP514" s="251"/>
      <c r="DQ514" s="251"/>
      <c r="DR514" s="251"/>
      <c r="DS514" s="251"/>
      <c r="DT514" s="251"/>
      <c r="DU514" s="267"/>
      <c r="DV514" s="267"/>
      <c r="DW514" s="267"/>
      <c r="DX514" s="251"/>
      <c r="DY514" s="251"/>
      <c r="DZ514" s="251"/>
      <c r="EA514" s="251"/>
      <c r="EB514" s="251"/>
      <c r="EC514" s="267"/>
      <c r="ED514" s="267"/>
      <c r="EE514" s="267"/>
      <c r="EF514" s="251"/>
      <c r="EG514" s="251"/>
      <c r="EH514" s="251"/>
      <c r="EI514" s="251"/>
      <c r="EJ514" s="251"/>
      <c r="EK514" s="267"/>
      <c r="EL514" s="267"/>
      <c r="EM514" s="267"/>
      <c r="EN514" s="251"/>
      <c r="EO514" s="251"/>
      <c r="EP514" s="251"/>
      <c r="EQ514" s="251"/>
      <c r="ER514" s="251"/>
      <c r="ES514" s="267"/>
      <c r="ET514" s="267"/>
      <c r="EU514" s="267"/>
      <c r="EV514" s="251"/>
      <c r="EW514" s="251"/>
      <c r="EX514" s="251"/>
      <c r="EY514" s="251"/>
      <c r="EZ514" s="251"/>
      <c r="FA514" s="267"/>
      <c r="FB514" s="267"/>
      <c r="FC514" s="267"/>
      <c r="FD514" s="251"/>
      <c r="FE514" s="251"/>
      <c r="FF514" s="251"/>
      <c r="FG514" s="251"/>
      <c r="FH514" s="251"/>
      <c r="FI514" s="267"/>
      <c r="FJ514" s="267"/>
      <c r="FK514" s="267"/>
      <c r="FL514" s="251"/>
      <c r="FM514" s="251"/>
      <c r="FN514" s="251"/>
      <c r="FO514" s="251"/>
      <c r="FP514" s="251"/>
      <c r="FQ514" s="267"/>
      <c r="FR514" s="267"/>
      <c r="FS514" s="267"/>
      <c r="FT514" s="251"/>
      <c r="FU514" s="251"/>
      <c r="FV514" s="251"/>
      <c r="FW514" s="251"/>
      <c r="FX514" s="251"/>
      <c r="FY514" s="267"/>
      <c r="FZ514" s="267"/>
      <c r="GA514" s="267"/>
      <c r="GB514" s="251"/>
      <c r="GC514" s="251"/>
      <c r="GD514" s="251"/>
      <c r="GE514" s="251"/>
      <c r="GF514" s="251"/>
      <c r="GG514" s="267"/>
      <c r="GH514" s="267"/>
      <c r="GI514" s="267"/>
      <c r="GJ514" s="251"/>
      <c r="GK514" s="251"/>
      <c r="GL514" s="251"/>
      <c r="GM514" s="251"/>
      <c r="GN514" s="251"/>
      <c r="GO514" s="267"/>
      <c r="GP514" s="267"/>
      <c r="GQ514" s="267"/>
      <c r="GR514" s="251"/>
      <c r="GS514" s="251"/>
      <c r="GT514" s="251"/>
      <c r="GU514" s="251"/>
      <c r="GV514" s="251"/>
      <c r="GW514" s="267"/>
      <c r="GX514" s="267"/>
      <c r="GY514" s="267"/>
      <c r="GZ514" s="251"/>
      <c r="HA514" s="251"/>
      <c r="HB514" s="251"/>
      <c r="HC514" s="251"/>
      <c r="HD514" s="251"/>
      <c r="HE514" s="267"/>
      <c r="HF514" s="267"/>
      <c r="HG514" s="267"/>
      <c r="HH514" s="251"/>
      <c r="HI514" s="251"/>
      <c r="HJ514" s="251"/>
      <c r="HK514" s="251"/>
      <c r="HL514" s="251"/>
      <c r="HM514" s="267"/>
      <c r="HN514" s="267"/>
      <c r="HO514" s="267"/>
      <c r="HP514" s="251"/>
      <c r="HQ514" s="251"/>
      <c r="HR514" s="251"/>
      <c r="HS514" s="251"/>
      <c r="HT514" s="251"/>
      <c r="HU514" s="267"/>
      <c r="HV514" s="267"/>
      <c r="HW514" s="267"/>
      <c r="HX514" s="251"/>
      <c r="HY514" s="251"/>
      <c r="HZ514" s="251"/>
      <c r="IA514" s="251"/>
      <c r="IB514" s="251"/>
      <c r="IC514" s="267"/>
      <c r="ID514" s="267"/>
      <c r="IE514" s="267"/>
      <c r="IF514" s="251"/>
      <c r="IG514" s="251"/>
      <c r="IH514" s="251"/>
      <c r="II514" s="251"/>
      <c r="IJ514" s="251"/>
      <c r="IK514" s="267"/>
      <c r="IL514" s="267"/>
      <c r="IM514" s="267"/>
      <c r="IN514" s="251"/>
      <c r="IO514" s="251"/>
      <c r="IP514" s="251"/>
      <c r="IQ514" s="251"/>
      <c r="IR514" s="251"/>
      <c r="IS514" s="267"/>
      <c r="IT514" s="267"/>
      <c r="IU514" s="267"/>
      <c r="IV514" s="251"/>
    </row>
    <row r="515" spans="1:256" ht="20.25">
      <c r="A515" s="251"/>
      <c r="B515" s="251"/>
      <c r="C515" s="251"/>
      <c r="D515" s="251"/>
      <c r="E515" s="257"/>
      <c r="F515" s="257"/>
      <c r="G515" s="257"/>
      <c r="H515" s="251"/>
      <c r="I515" s="251"/>
      <c r="J515" s="252"/>
      <c r="K515" s="252"/>
      <c r="L515" s="252"/>
      <c r="M515" s="252"/>
      <c r="N515" s="252"/>
      <c r="O515" s="252"/>
      <c r="P515" s="252"/>
      <c r="Q515" s="252"/>
      <c r="R515" s="252"/>
      <c r="S515" s="252"/>
      <c r="T515" s="253"/>
      <c r="W515" s="267"/>
      <c r="X515" s="251"/>
      <c r="Y515" s="251"/>
      <c r="Z515" s="251"/>
      <c r="AA515" s="251"/>
      <c r="AB515" s="251"/>
      <c r="AC515" s="267"/>
      <c r="AD515" s="267"/>
      <c r="AE515" s="267"/>
      <c r="AF515" s="251"/>
      <c r="AG515" s="251"/>
      <c r="AH515" s="251"/>
      <c r="AI515" s="251"/>
      <c r="AJ515" s="251"/>
      <c r="AK515" s="267"/>
      <c r="AL515" s="267"/>
      <c r="AM515" s="267"/>
      <c r="AN515" s="251"/>
      <c r="AO515" s="251"/>
      <c r="AP515" s="251"/>
      <c r="AQ515" s="251"/>
      <c r="AR515" s="251"/>
      <c r="AS515" s="267"/>
      <c r="AT515" s="267"/>
      <c r="AU515" s="267"/>
      <c r="AV515" s="251"/>
      <c r="AW515" s="251"/>
      <c r="AX515" s="251"/>
      <c r="AY515" s="251"/>
      <c r="AZ515" s="251"/>
      <c r="BA515" s="267"/>
      <c r="BB515" s="267"/>
      <c r="BC515" s="267"/>
      <c r="BD515" s="251"/>
      <c r="BE515" s="251"/>
      <c r="BF515" s="251"/>
      <c r="BG515" s="251"/>
      <c r="BH515" s="251"/>
      <c r="BI515" s="267"/>
      <c r="BJ515" s="267"/>
      <c r="BK515" s="267"/>
      <c r="BL515" s="251"/>
      <c r="BM515" s="251"/>
      <c r="BN515" s="251"/>
      <c r="BO515" s="251"/>
      <c r="BP515" s="251"/>
      <c r="BQ515" s="267"/>
      <c r="BR515" s="267"/>
      <c r="BS515" s="267"/>
      <c r="BT515" s="251"/>
      <c r="BU515" s="251"/>
      <c r="BV515" s="251"/>
      <c r="BW515" s="251"/>
      <c r="BX515" s="251"/>
      <c r="BY515" s="267"/>
      <c r="BZ515" s="267"/>
      <c r="CA515" s="267"/>
      <c r="CB515" s="251"/>
      <c r="CC515" s="251"/>
      <c r="CD515" s="251"/>
      <c r="CE515" s="251"/>
      <c r="CF515" s="251"/>
      <c r="CG515" s="267"/>
      <c r="CH515" s="267"/>
      <c r="CI515" s="267"/>
      <c r="CJ515" s="251"/>
      <c r="CK515" s="251"/>
      <c r="CL515" s="251"/>
      <c r="CM515" s="251"/>
      <c r="CN515" s="251"/>
      <c r="CO515" s="267"/>
      <c r="CP515" s="267"/>
      <c r="CQ515" s="267"/>
      <c r="CR515" s="251"/>
      <c r="CS515" s="251"/>
      <c r="CT515" s="251"/>
      <c r="CU515" s="251"/>
      <c r="CV515" s="251"/>
      <c r="CW515" s="267"/>
      <c r="CX515" s="267"/>
      <c r="CY515" s="267"/>
      <c r="CZ515" s="251"/>
      <c r="DA515" s="251"/>
      <c r="DB515" s="251"/>
      <c r="DC515" s="251"/>
      <c r="DD515" s="251"/>
      <c r="DE515" s="267"/>
      <c r="DF515" s="267"/>
      <c r="DG515" s="267"/>
      <c r="DH515" s="251"/>
      <c r="DI515" s="251"/>
      <c r="DJ515" s="251"/>
      <c r="DK515" s="251"/>
      <c r="DL515" s="251"/>
      <c r="DM515" s="267"/>
      <c r="DN515" s="267"/>
      <c r="DO515" s="267"/>
      <c r="DP515" s="251"/>
      <c r="DQ515" s="251"/>
      <c r="DR515" s="251"/>
      <c r="DS515" s="251"/>
      <c r="DT515" s="251"/>
      <c r="DU515" s="267"/>
      <c r="DV515" s="267"/>
      <c r="DW515" s="267"/>
      <c r="DX515" s="251"/>
      <c r="DY515" s="251"/>
      <c r="DZ515" s="251"/>
      <c r="EA515" s="251"/>
      <c r="EB515" s="251"/>
      <c r="EC515" s="267"/>
      <c r="ED515" s="267"/>
      <c r="EE515" s="267"/>
      <c r="EF515" s="251"/>
      <c r="EG515" s="251"/>
      <c r="EH515" s="251"/>
      <c r="EI515" s="251"/>
      <c r="EJ515" s="251"/>
      <c r="EK515" s="267"/>
      <c r="EL515" s="267"/>
      <c r="EM515" s="267"/>
      <c r="EN515" s="251"/>
      <c r="EO515" s="251"/>
      <c r="EP515" s="251"/>
      <c r="EQ515" s="251"/>
      <c r="ER515" s="251"/>
      <c r="ES515" s="267"/>
      <c r="ET515" s="267"/>
      <c r="EU515" s="267"/>
      <c r="EV515" s="251"/>
      <c r="EW515" s="251"/>
      <c r="EX515" s="251"/>
      <c r="EY515" s="251"/>
      <c r="EZ515" s="251"/>
      <c r="FA515" s="267"/>
      <c r="FB515" s="267"/>
      <c r="FC515" s="267"/>
      <c r="FD515" s="251"/>
      <c r="FE515" s="251"/>
      <c r="FF515" s="251"/>
      <c r="FG515" s="251"/>
      <c r="FH515" s="251"/>
      <c r="FI515" s="267"/>
      <c r="FJ515" s="267"/>
      <c r="FK515" s="267"/>
      <c r="FL515" s="251"/>
      <c r="FM515" s="251"/>
      <c r="FN515" s="251"/>
      <c r="FO515" s="251"/>
      <c r="FP515" s="251"/>
      <c r="FQ515" s="267"/>
      <c r="FR515" s="267"/>
      <c r="FS515" s="267"/>
      <c r="FT515" s="251"/>
      <c r="FU515" s="251"/>
      <c r="FV515" s="251"/>
      <c r="FW515" s="251"/>
      <c r="FX515" s="251"/>
      <c r="FY515" s="267"/>
      <c r="FZ515" s="267"/>
      <c r="GA515" s="267"/>
      <c r="GB515" s="251"/>
      <c r="GC515" s="251"/>
      <c r="GD515" s="251"/>
      <c r="GE515" s="251"/>
      <c r="GF515" s="251"/>
      <c r="GG515" s="267"/>
      <c r="GH515" s="267"/>
      <c r="GI515" s="267"/>
      <c r="GJ515" s="251"/>
      <c r="GK515" s="251"/>
      <c r="GL515" s="251"/>
      <c r="GM515" s="251"/>
      <c r="GN515" s="251"/>
      <c r="GO515" s="267"/>
      <c r="GP515" s="267"/>
      <c r="GQ515" s="267"/>
      <c r="GR515" s="251"/>
      <c r="GS515" s="251"/>
      <c r="GT515" s="251"/>
      <c r="GU515" s="251"/>
      <c r="GV515" s="251"/>
      <c r="GW515" s="267"/>
      <c r="GX515" s="267"/>
      <c r="GY515" s="267"/>
      <c r="GZ515" s="251"/>
      <c r="HA515" s="251"/>
      <c r="HB515" s="251"/>
      <c r="HC515" s="251"/>
      <c r="HD515" s="251"/>
      <c r="HE515" s="267"/>
      <c r="HF515" s="267"/>
      <c r="HG515" s="267"/>
      <c r="HH515" s="251"/>
      <c r="HI515" s="251"/>
      <c r="HJ515" s="251"/>
      <c r="HK515" s="251"/>
      <c r="HL515" s="251"/>
      <c r="HM515" s="267"/>
      <c r="HN515" s="267"/>
      <c r="HO515" s="267"/>
      <c r="HP515" s="251"/>
      <c r="HQ515" s="251"/>
      <c r="HR515" s="251"/>
      <c r="HS515" s="251"/>
      <c r="HT515" s="251"/>
      <c r="HU515" s="267"/>
      <c r="HV515" s="267"/>
      <c r="HW515" s="267"/>
      <c r="HX515" s="251"/>
      <c r="HY515" s="251"/>
      <c r="HZ515" s="251"/>
      <c r="IA515" s="251"/>
      <c r="IB515" s="251"/>
      <c r="IC515" s="267"/>
      <c r="ID515" s="267"/>
      <c r="IE515" s="267"/>
      <c r="IF515" s="251"/>
      <c r="IG515" s="251"/>
      <c r="IH515" s="251"/>
      <c r="II515" s="251"/>
      <c r="IJ515" s="251"/>
      <c r="IK515" s="267"/>
      <c r="IL515" s="267"/>
      <c r="IM515" s="267"/>
      <c r="IN515" s="251"/>
      <c r="IO515" s="251"/>
      <c r="IP515" s="251"/>
      <c r="IQ515" s="251"/>
      <c r="IR515" s="251"/>
      <c r="IS515" s="267"/>
      <c r="IT515" s="267"/>
      <c r="IU515" s="267"/>
      <c r="IV515" s="251"/>
    </row>
    <row r="516" spans="1:256" ht="20.25">
      <c r="A516" s="251"/>
      <c r="B516" s="251"/>
      <c r="C516" s="251"/>
      <c r="D516" s="251"/>
      <c r="E516" s="257"/>
      <c r="F516" s="257"/>
      <c r="G516" s="257"/>
      <c r="H516" s="251"/>
      <c r="I516" s="251"/>
      <c r="J516" s="252"/>
      <c r="K516" s="252"/>
      <c r="L516" s="252"/>
      <c r="M516" s="252"/>
      <c r="N516" s="252"/>
      <c r="O516" s="252"/>
      <c r="P516" s="252"/>
      <c r="Q516" s="252"/>
      <c r="R516" s="252"/>
      <c r="S516" s="252"/>
      <c r="T516" s="253"/>
      <c r="W516" s="267"/>
      <c r="X516" s="251"/>
      <c r="Y516" s="251"/>
      <c r="Z516" s="251"/>
      <c r="AA516" s="251"/>
      <c r="AB516" s="251"/>
      <c r="AC516" s="267"/>
      <c r="AD516" s="267"/>
      <c r="AE516" s="267"/>
      <c r="AF516" s="251"/>
      <c r="AG516" s="251"/>
      <c r="AH516" s="251"/>
      <c r="AI516" s="251"/>
      <c r="AJ516" s="251"/>
      <c r="AK516" s="267"/>
      <c r="AL516" s="267"/>
      <c r="AM516" s="267"/>
      <c r="AN516" s="251"/>
      <c r="AO516" s="251"/>
      <c r="AP516" s="251"/>
      <c r="AQ516" s="251"/>
      <c r="AR516" s="251"/>
      <c r="AS516" s="267"/>
      <c r="AT516" s="267"/>
      <c r="AU516" s="267"/>
      <c r="AV516" s="251"/>
      <c r="AW516" s="251"/>
      <c r="AX516" s="251"/>
      <c r="AY516" s="251"/>
      <c r="AZ516" s="251"/>
      <c r="BA516" s="267"/>
      <c r="BB516" s="267"/>
      <c r="BC516" s="267"/>
      <c r="BD516" s="251"/>
      <c r="BE516" s="251"/>
      <c r="BF516" s="251"/>
      <c r="BG516" s="251"/>
      <c r="BH516" s="251"/>
      <c r="BI516" s="267"/>
      <c r="BJ516" s="267"/>
      <c r="BK516" s="267"/>
      <c r="BL516" s="251"/>
      <c r="BM516" s="251"/>
      <c r="BN516" s="251"/>
      <c r="BO516" s="251"/>
      <c r="BP516" s="251"/>
      <c r="BQ516" s="267"/>
      <c r="BR516" s="267"/>
      <c r="BS516" s="267"/>
      <c r="BT516" s="251"/>
      <c r="BU516" s="251"/>
      <c r="BV516" s="251"/>
      <c r="BW516" s="251"/>
      <c r="BX516" s="251"/>
      <c r="BY516" s="267"/>
      <c r="BZ516" s="267"/>
      <c r="CA516" s="267"/>
      <c r="CB516" s="251"/>
      <c r="CC516" s="251"/>
      <c r="CD516" s="251"/>
      <c r="CE516" s="251"/>
      <c r="CF516" s="251"/>
      <c r="CG516" s="267"/>
      <c r="CH516" s="267"/>
      <c r="CI516" s="267"/>
      <c r="CJ516" s="251"/>
      <c r="CK516" s="251"/>
      <c r="CL516" s="251"/>
      <c r="CM516" s="251"/>
      <c r="CN516" s="251"/>
      <c r="CO516" s="267"/>
      <c r="CP516" s="267"/>
      <c r="CQ516" s="267"/>
      <c r="CR516" s="251"/>
      <c r="CS516" s="251"/>
      <c r="CT516" s="251"/>
      <c r="CU516" s="251"/>
      <c r="CV516" s="251"/>
      <c r="CW516" s="267"/>
      <c r="CX516" s="267"/>
      <c r="CY516" s="267"/>
      <c r="CZ516" s="251"/>
      <c r="DA516" s="251"/>
      <c r="DB516" s="251"/>
      <c r="DC516" s="251"/>
      <c r="DD516" s="251"/>
      <c r="DE516" s="267"/>
      <c r="DF516" s="267"/>
      <c r="DG516" s="267"/>
      <c r="DH516" s="251"/>
      <c r="DI516" s="251"/>
      <c r="DJ516" s="251"/>
      <c r="DK516" s="251"/>
      <c r="DL516" s="251"/>
      <c r="DM516" s="267"/>
      <c r="DN516" s="267"/>
      <c r="DO516" s="267"/>
      <c r="DP516" s="251"/>
      <c r="DQ516" s="251"/>
      <c r="DR516" s="251"/>
      <c r="DS516" s="251"/>
      <c r="DT516" s="251"/>
      <c r="DU516" s="267"/>
      <c r="DV516" s="267"/>
      <c r="DW516" s="267"/>
      <c r="DX516" s="251"/>
      <c r="DY516" s="251"/>
      <c r="DZ516" s="251"/>
      <c r="EA516" s="251"/>
      <c r="EB516" s="251"/>
      <c r="EC516" s="267"/>
      <c r="ED516" s="267"/>
      <c r="EE516" s="267"/>
      <c r="EF516" s="251"/>
      <c r="EG516" s="251"/>
      <c r="EH516" s="251"/>
      <c r="EI516" s="251"/>
      <c r="EJ516" s="251"/>
      <c r="EK516" s="267"/>
      <c r="EL516" s="267"/>
      <c r="EM516" s="267"/>
      <c r="EN516" s="251"/>
      <c r="EO516" s="251"/>
      <c r="EP516" s="251"/>
      <c r="EQ516" s="251"/>
      <c r="ER516" s="251"/>
      <c r="ES516" s="267"/>
      <c r="ET516" s="267"/>
      <c r="EU516" s="267"/>
      <c r="EV516" s="251"/>
      <c r="EW516" s="251"/>
      <c r="EX516" s="251"/>
      <c r="EY516" s="251"/>
      <c r="EZ516" s="251"/>
      <c r="FA516" s="267"/>
      <c r="FB516" s="267"/>
      <c r="FC516" s="267"/>
      <c r="FD516" s="251"/>
      <c r="FE516" s="251"/>
      <c r="FF516" s="251"/>
      <c r="FG516" s="251"/>
      <c r="FH516" s="251"/>
      <c r="FI516" s="267"/>
      <c r="FJ516" s="267"/>
      <c r="FK516" s="267"/>
      <c r="FL516" s="251"/>
      <c r="FM516" s="251"/>
      <c r="FN516" s="251"/>
      <c r="FO516" s="251"/>
      <c r="FP516" s="251"/>
      <c r="FQ516" s="267"/>
      <c r="FR516" s="267"/>
      <c r="FS516" s="267"/>
      <c r="FT516" s="251"/>
      <c r="FU516" s="251"/>
      <c r="FV516" s="251"/>
      <c r="FW516" s="251"/>
      <c r="FX516" s="251"/>
      <c r="FY516" s="267"/>
      <c r="FZ516" s="267"/>
      <c r="GA516" s="267"/>
      <c r="GB516" s="251"/>
      <c r="GC516" s="251"/>
      <c r="GD516" s="251"/>
      <c r="GE516" s="251"/>
      <c r="GF516" s="251"/>
      <c r="GG516" s="267"/>
      <c r="GH516" s="267"/>
      <c r="GI516" s="267"/>
      <c r="GJ516" s="251"/>
      <c r="GK516" s="251"/>
      <c r="GL516" s="251"/>
      <c r="GM516" s="251"/>
      <c r="GN516" s="251"/>
      <c r="GO516" s="267"/>
      <c r="GP516" s="267"/>
      <c r="GQ516" s="267"/>
      <c r="GR516" s="251"/>
      <c r="GS516" s="251"/>
      <c r="GT516" s="251"/>
      <c r="GU516" s="251"/>
      <c r="GV516" s="251"/>
      <c r="GW516" s="267"/>
      <c r="GX516" s="267"/>
      <c r="GY516" s="267"/>
      <c r="GZ516" s="251"/>
      <c r="HA516" s="251"/>
      <c r="HB516" s="251"/>
      <c r="HC516" s="251"/>
      <c r="HD516" s="251"/>
      <c r="HE516" s="267"/>
      <c r="HF516" s="267"/>
      <c r="HG516" s="267"/>
      <c r="HH516" s="251"/>
      <c r="HI516" s="251"/>
      <c r="HJ516" s="251"/>
      <c r="HK516" s="251"/>
      <c r="HL516" s="251"/>
      <c r="HM516" s="267"/>
      <c r="HN516" s="267"/>
      <c r="HO516" s="267"/>
      <c r="HP516" s="251"/>
      <c r="HQ516" s="251"/>
      <c r="HR516" s="251"/>
      <c r="HS516" s="251"/>
      <c r="HT516" s="251"/>
      <c r="HU516" s="267"/>
      <c r="HV516" s="267"/>
      <c r="HW516" s="267"/>
      <c r="HX516" s="251"/>
      <c r="HY516" s="251"/>
      <c r="HZ516" s="251"/>
      <c r="IA516" s="251"/>
      <c r="IB516" s="251"/>
      <c r="IC516" s="267"/>
      <c r="ID516" s="267"/>
      <c r="IE516" s="267"/>
      <c r="IF516" s="251"/>
      <c r="IG516" s="251"/>
      <c r="IH516" s="251"/>
      <c r="II516" s="251"/>
      <c r="IJ516" s="251"/>
      <c r="IK516" s="267"/>
      <c r="IL516" s="267"/>
      <c r="IM516" s="267"/>
      <c r="IN516" s="251"/>
      <c r="IO516" s="251"/>
      <c r="IP516" s="251"/>
      <c r="IQ516" s="251"/>
      <c r="IR516" s="251"/>
      <c r="IS516" s="267"/>
      <c r="IT516" s="267"/>
      <c r="IU516" s="267"/>
      <c r="IV516" s="251"/>
    </row>
    <row r="517" spans="1:20" ht="20.25">
      <c r="A517" s="251"/>
      <c r="B517" s="251"/>
      <c r="C517" s="251"/>
      <c r="D517" s="251"/>
      <c r="E517" s="257"/>
      <c r="F517" s="257"/>
      <c r="G517" s="257"/>
      <c r="H517" s="251"/>
      <c r="I517" s="251"/>
      <c r="J517" s="251"/>
      <c r="K517" s="251"/>
      <c r="L517" s="251"/>
      <c r="M517" s="257"/>
      <c r="N517" s="257"/>
      <c r="O517" s="257"/>
      <c r="P517" s="251"/>
      <c r="Q517" s="251"/>
      <c r="R517" s="251"/>
      <c r="S517" s="252"/>
      <c r="T517" s="253"/>
    </row>
    <row r="518" spans="1:22" ht="20.25">
      <c r="A518" s="251"/>
      <c r="B518" s="251"/>
      <c r="C518" s="251"/>
      <c r="D518" s="251"/>
      <c r="E518" s="257"/>
      <c r="F518" s="257"/>
      <c r="G518" s="257"/>
      <c r="H518" s="251"/>
      <c r="I518" s="251"/>
      <c r="J518" s="251"/>
      <c r="K518" s="251"/>
      <c r="L518" s="251"/>
      <c r="M518" s="257"/>
      <c r="N518" s="257"/>
      <c r="O518" s="257"/>
      <c r="P518" s="251"/>
      <c r="Q518" s="251"/>
      <c r="R518" s="251"/>
      <c r="S518" s="251"/>
      <c r="T518" s="266"/>
      <c r="U518" s="257"/>
      <c r="V518" s="257"/>
    </row>
    <row r="519" spans="1:22" ht="20.25">
      <c r="A519" s="251"/>
      <c r="B519" s="251"/>
      <c r="C519" s="251"/>
      <c r="D519" s="251"/>
      <c r="E519" s="257"/>
      <c r="F519" s="257"/>
      <c r="G519" s="257"/>
      <c r="H519" s="251"/>
      <c r="I519" s="251"/>
      <c r="J519" s="251"/>
      <c r="K519" s="251"/>
      <c r="L519" s="251"/>
      <c r="M519" s="257"/>
      <c r="N519" s="257"/>
      <c r="O519" s="257"/>
      <c r="P519" s="251"/>
      <c r="Q519" s="251"/>
      <c r="R519" s="251"/>
      <c r="S519" s="251"/>
      <c r="T519" s="266"/>
      <c r="U519" s="257"/>
      <c r="V519" s="257"/>
    </row>
    <row r="520" spans="1:22" ht="20.25">
      <c r="A520" s="251"/>
      <c r="B520" s="251"/>
      <c r="C520" s="251"/>
      <c r="D520" s="251"/>
      <c r="E520" s="257"/>
      <c r="F520" s="257"/>
      <c r="G520" s="257"/>
      <c r="H520" s="251"/>
      <c r="I520" s="251"/>
      <c r="J520" s="251"/>
      <c r="K520" s="251"/>
      <c r="L520" s="251"/>
      <c r="M520" s="257"/>
      <c r="N520" s="257"/>
      <c r="O520" s="257"/>
      <c r="P520" s="251"/>
      <c r="Q520" s="251"/>
      <c r="R520" s="251"/>
      <c r="S520" s="251"/>
      <c r="T520" s="266"/>
      <c r="U520" s="257"/>
      <c r="V520" s="257"/>
    </row>
    <row r="521" spans="1:22" ht="20.25">
      <c r="A521" s="251"/>
      <c r="B521" s="251"/>
      <c r="C521" s="251"/>
      <c r="D521" s="251"/>
      <c r="E521" s="257"/>
      <c r="F521" s="257"/>
      <c r="G521" s="257"/>
      <c r="H521" s="251"/>
      <c r="I521" s="251"/>
      <c r="J521" s="251"/>
      <c r="K521" s="251"/>
      <c r="L521" s="251"/>
      <c r="M521" s="257"/>
      <c r="N521" s="257"/>
      <c r="O521" s="257"/>
      <c r="P521" s="251"/>
      <c r="Q521" s="251"/>
      <c r="R521" s="251"/>
      <c r="S521" s="251"/>
      <c r="T521" s="266"/>
      <c r="U521" s="257"/>
      <c r="V521" s="257"/>
    </row>
    <row r="522" spans="1:22" ht="20.25">
      <c r="A522" s="251"/>
      <c r="B522" s="251"/>
      <c r="C522" s="251"/>
      <c r="D522" s="251"/>
      <c r="E522" s="257"/>
      <c r="F522" s="257"/>
      <c r="G522" s="257"/>
      <c r="H522" s="251"/>
      <c r="I522" s="251"/>
      <c r="J522" s="251"/>
      <c r="K522" s="251"/>
      <c r="L522" s="251"/>
      <c r="M522" s="257"/>
      <c r="N522" s="257"/>
      <c r="O522" s="257"/>
      <c r="P522" s="251"/>
      <c r="Q522" s="251"/>
      <c r="R522" s="251"/>
      <c r="S522" s="251"/>
      <c r="T522" s="266"/>
      <c r="U522" s="257"/>
      <c r="V522" s="257"/>
    </row>
    <row r="523" spans="1:22" ht="20.25">
      <c r="A523" s="460" t="s">
        <v>137</v>
      </c>
      <c r="B523" s="460"/>
      <c r="C523" s="460"/>
      <c r="D523" s="460"/>
      <c r="E523" s="460"/>
      <c r="F523" s="460"/>
      <c r="G523" s="460"/>
      <c r="H523" s="460"/>
      <c r="I523" s="269"/>
      <c r="J523" s="251"/>
      <c r="K523" s="251"/>
      <c r="L523" s="251"/>
      <c r="M523" s="257"/>
      <c r="N523" s="257"/>
      <c r="O523" s="257"/>
      <c r="P523" s="251"/>
      <c r="Q523" s="251"/>
      <c r="R523" s="251"/>
      <c r="S523" s="251"/>
      <c r="T523" s="266"/>
      <c r="U523" s="257"/>
      <c r="V523" s="257"/>
    </row>
    <row r="524" spans="1:22" ht="20.25">
      <c r="A524" s="460" t="s">
        <v>1542</v>
      </c>
      <c r="B524" s="460"/>
      <c r="C524" s="460"/>
      <c r="D524" s="460"/>
      <c r="E524" s="460"/>
      <c r="F524" s="460"/>
      <c r="G524" s="460"/>
      <c r="H524" s="460"/>
      <c r="I524" s="251"/>
      <c r="J524" s="252"/>
      <c r="K524" s="252"/>
      <c r="L524" s="252"/>
      <c r="M524" s="252"/>
      <c r="N524" s="252"/>
      <c r="O524" s="252"/>
      <c r="P524" s="252"/>
      <c r="Q524" s="252"/>
      <c r="R524" s="252"/>
      <c r="S524" s="251"/>
      <c r="T524" s="266"/>
      <c r="U524" s="257"/>
      <c r="V524" s="257"/>
    </row>
    <row r="525" spans="1:20" ht="20.25">
      <c r="A525" s="460" t="s">
        <v>169</v>
      </c>
      <c r="B525" s="460"/>
      <c r="C525" s="460"/>
      <c r="D525" s="460"/>
      <c r="E525" s="460"/>
      <c r="F525" s="460"/>
      <c r="G525" s="460"/>
      <c r="H525" s="460"/>
      <c r="I525" s="251"/>
      <c r="J525" s="252"/>
      <c r="K525" s="252"/>
      <c r="L525" s="252"/>
      <c r="M525" s="252"/>
      <c r="N525" s="252"/>
      <c r="O525" s="252"/>
      <c r="P525" s="252"/>
      <c r="Q525" s="252"/>
      <c r="R525" s="252"/>
      <c r="S525" s="252"/>
      <c r="T525" s="253"/>
    </row>
    <row r="526" spans="1:20" ht="20.25">
      <c r="A526" s="256"/>
      <c r="B526" s="251"/>
      <c r="C526" s="251"/>
      <c r="D526" s="251"/>
      <c r="E526" s="257"/>
      <c r="F526" s="257"/>
      <c r="G526" s="257"/>
      <c r="H526" s="251"/>
      <c r="I526" s="251"/>
      <c r="J526" s="252"/>
      <c r="K526" s="252"/>
      <c r="L526" s="252"/>
      <c r="M526" s="252"/>
      <c r="N526" s="252"/>
      <c r="O526" s="252"/>
      <c r="P526" s="252"/>
      <c r="Q526" s="252"/>
      <c r="R526" s="252"/>
      <c r="S526" s="252"/>
      <c r="T526" s="253"/>
    </row>
    <row r="527" spans="1:20" ht="23.25" customHeight="1">
      <c r="A527" s="460" t="s">
        <v>89</v>
      </c>
      <c r="B527" s="460"/>
      <c r="C527" s="460"/>
      <c r="D527" s="460"/>
      <c r="E527" s="460"/>
      <c r="F527" s="460"/>
      <c r="G527" s="460"/>
      <c r="H527" s="460"/>
      <c r="I527" s="251"/>
      <c r="J527" s="252"/>
      <c r="K527" s="252"/>
      <c r="L527" s="252"/>
      <c r="M527" s="252"/>
      <c r="N527" s="252"/>
      <c r="O527" s="252"/>
      <c r="P527" s="252"/>
      <c r="Q527" s="252"/>
      <c r="R527" s="252"/>
      <c r="S527" s="252"/>
      <c r="T527" s="253"/>
    </row>
    <row r="528" spans="1:20" ht="20.25">
      <c r="A528" s="460" t="s">
        <v>693</v>
      </c>
      <c r="B528" s="460"/>
      <c r="C528" s="460"/>
      <c r="D528" s="460"/>
      <c r="E528" s="460"/>
      <c r="F528" s="460"/>
      <c r="G528" s="460"/>
      <c r="H528" s="460"/>
      <c r="I528" s="251"/>
      <c r="J528" s="252"/>
      <c r="K528" s="252"/>
      <c r="L528" s="252"/>
      <c r="M528" s="252"/>
      <c r="N528" s="252"/>
      <c r="O528" s="252"/>
      <c r="P528" s="252"/>
      <c r="Q528" s="252"/>
      <c r="R528" s="252"/>
      <c r="S528" s="252"/>
      <c r="T528" s="253"/>
    </row>
    <row r="529" spans="1:20" ht="20.25">
      <c r="A529" s="460" t="s">
        <v>696</v>
      </c>
      <c r="B529" s="460"/>
      <c r="C529" s="460"/>
      <c r="D529" s="460"/>
      <c r="E529" s="460"/>
      <c r="F529" s="460"/>
      <c r="G529" s="460"/>
      <c r="H529" s="460"/>
      <c r="I529" s="251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3"/>
    </row>
    <row r="530" spans="1:20" ht="20.25">
      <c r="A530" s="254"/>
      <c r="B530" s="251"/>
      <c r="C530" s="251"/>
      <c r="D530" s="251"/>
      <c r="E530" s="257"/>
      <c r="F530" s="257"/>
      <c r="G530" s="257"/>
      <c r="H530" s="251"/>
      <c r="I530" s="251"/>
      <c r="J530" s="252"/>
      <c r="K530" s="252"/>
      <c r="L530" s="252"/>
      <c r="M530" s="252"/>
      <c r="N530" s="252"/>
      <c r="O530" s="252"/>
      <c r="P530" s="252"/>
      <c r="Q530" s="252"/>
      <c r="R530" s="252"/>
      <c r="S530" s="252"/>
      <c r="T530" s="253"/>
    </row>
    <row r="531" spans="1:20" ht="22.5" customHeight="1">
      <c r="A531" s="436" t="s">
        <v>138</v>
      </c>
      <c r="B531" s="251"/>
      <c r="C531" s="251"/>
      <c r="D531" s="251"/>
      <c r="E531" s="257"/>
      <c r="F531" s="257"/>
      <c r="G531" s="257"/>
      <c r="H531" s="251"/>
      <c r="I531" s="269"/>
      <c r="J531" s="252"/>
      <c r="K531" s="252"/>
      <c r="L531" s="252"/>
      <c r="M531" s="252"/>
      <c r="N531" s="252"/>
      <c r="O531" s="252"/>
      <c r="P531" s="252"/>
      <c r="Q531" s="252"/>
      <c r="R531" s="252"/>
      <c r="S531" s="252"/>
      <c r="T531" s="253"/>
    </row>
    <row r="532" spans="1:20" ht="27" customHeight="1">
      <c r="A532" s="251" t="s">
        <v>585</v>
      </c>
      <c r="B532" s="251"/>
      <c r="C532" s="251"/>
      <c r="D532" s="251"/>
      <c r="E532" s="257"/>
      <c r="F532" s="257"/>
      <c r="G532" s="257"/>
      <c r="H532" s="251"/>
      <c r="I532" s="269"/>
      <c r="J532" s="252"/>
      <c r="K532" s="252"/>
      <c r="L532" s="252"/>
      <c r="M532" s="252"/>
      <c r="N532" s="252"/>
      <c r="O532" s="252"/>
      <c r="P532" s="252"/>
      <c r="Q532" s="252"/>
      <c r="R532" s="252"/>
      <c r="S532" s="252"/>
      <c r="T532" s="253"/>
    </row>
    <row r="533" spans="1:20" ht="20.25">
      <c r="A533" s="270" t="s">
        <v>5</v>
      </c>
      <c r="B533" s="270"/>
      <c r="C533" s="270"/>
      <c r="D533" s="270"/>
      <c r="E533" s="271"/>
      <c r="F533" s="271"/>
      <c r="G533" s="271"/>
      <c r="H533" s="270"/>
      <c r="I533" s="269"/>
      <c r="J533" s="252"/>
      <c r="K533" s="252"/>
      <c r="L533" s="252"/>
      <c r="M533" s="252"/>
      <c r="N533" s="252"/>
      <c r="O533" s="252"/>
      <c r="P533" s="252"/>
      <c r="Q533" s="252"/>
      <c r="R533" s="252"/>
      <c r="S533" s="252"/>
      <c r="T533" s="253"/>
    </row>
    <row r="534" spans="1:20" ht="20.25">
      <c r="A534" s="445" t="s">
        <v>6</v>
      </c>
      <c r="B534" s="270"/>
      <c r="C534" s="270"/>
      <c r="D534" s="270"/>
      <c r="E534" s="271"/>
      <c r="F534" s="271"/>
      <c r="G534" s="271"/>
      <c r="H534" s="270"/>
      <c r="I534" s="269"/>
      <c r="J534" s="252"/>
      <c r="K534" s="252"/>
      <c r="L534" s="252"/>
      <c r="M534" s="252"/>
      <c r="N534" s="252"/>
      <c r="O534" s="252"/>
      <c r="P534" s="252"/>
      <c r="Q534" s="252"/>
      <c r="R534" s="252"/>
      <c r="S534" s="252"/>
      <c r="T534" s="253"/>
    </row>
    <row r="535" spans="1:20" ht="20.25">
      <c r="A535" s="464" t="s">
        <v>586</v>
      </c>
      <c r="B535" s="464"/>
      <c r="C535" s="464"/>
      <c r="D535" s="464"/>
      <c r="E535" s="464"/>
      <c r="F535" s="464"/>
      <c r="G535" s="271" t="s">
        <v>714</v>
      </c>
      <c r="H535" s="270"/>
      <c r="I535" s="251"/>
      <c r="J535" s="252"/>
      <c r="K535" s="252"/>
      <c r="L535" s="252"/>
      <c r="M535" s="252"/>
      <c r="N535" s="252"/>
      <c r="O535" s="252"/>
      <c r="P535" s="252"/>
      <c r="Q535" s="252"/>
      <c r="R535" s="252"/>
      <c r="S535" s="252"/>
      <c r="T535" s="253"/>
    </row>
    <row r="536" spans="1:20" ht="23.25" customHeight="1">
      <c r="A536" s="270" t="s">
        <v>614</v>
      </c>
      <c r="B536" s="270"/>
      <c r="C536" s="270"/>
      <c r="D536" s="270"/>
      <c r="E536" s="271"/>
      <c r="F536" s="271"/>
      <c r="G536" s="271" t="s">
        <v>1622</v>
      </c>
      <c r="H536" s="270"/>
      <c r="I536" s="251"/>
      <c r="J536" s="252"/>
      <c r="K536" s="252"/>
      <c r="L536" s="252"/>
      <c r="M536" s="252"/>
      <c r="N536" s="252"/>
      <c r="O536" s="252"/>
      <c r="P536" s="252"/>
      <c r="Q536" s="252"/>
      <c r="R536" s="252"/>
      <c r="S536" s="252"/>
      <c r="T536" s="253"/>
    </row>
    <row r="537" spans="1:20" ht="20.25">
      <c r="A537" s="346"/>
      <c r="B537" s="270"/>
      <c r="C537" s="270"/>
      <c r="D537" s="270"/>
      <c r="E537" s="271"/>
      <c r="F537" s="271"/>
      <c r="G537" s="271"/>
      <c r="H537" s="270"/>
      <c r="I537" s="269"/>
      <c r="J537" s="252"/>
      <c r="K537" s="252"/>
      <c r="L537" s="252"/>
      <c r="M537" s="252"/>
      <c r="N537" s="252"/>
      <c r="O537" s="252"/>
      <c r="P537" s="252"/>
      <c r="Q537" s="252"/>
      <c r="R537" s="252"/>
      <c r="S537" s="252"/>
      <c r="T537" s="253"/>
    </row>
    <row r="538" spans="1:20" ht="20.25">
      <c r="A538" s="445" t="s">
        <v>140</v>
      </c>
      <c r="B538" s="270"/>
      <c r="C538" s="270"/>
      <c r="D538" s="270"/>
      <c r="E538" s="271"/>
      <c r="F538" s="271"/>
      <c r="G538" s="271"/>
      <c r="H538" s="270"/>
      <c r="I538" s="269"/>
      <c r="J538" s="252"/>
      <c r="K538" s="252"/>
      <c r="L538" s="252"/>
      <c r="M538" s="252"/>
      <c r="N538" s="252"/>
      <c r="O538" s="252"/>
      <c r="P538" s="252"/>
      <c r="Q538" s="252"/>
      <c r="R538" s="252"/>
      <c r="S538" s="252"/>
      <c r="T538" s="253"/>
    </row>
    <row r="539" spans="1:20" ht="20.25">
      <c r="A539" s="270" t="s">
        <v>552</v>
      </c>
      <c r="B539" s="270"/>
      <c r="C539" s="270"/>
      <c r="D539" s="270"/>
      <c r="E539" s="446"/>
      <c r="F539" s="271" t="s">
        <v>28</v>
      </c>
      <c r="G539" s="429" t="s">
        <v>1156</v>
      </c>
      <c r="H539" s="271" t="s">
        <v>161</v>
      </c>
      <c r="I539" s="269"/>
      <c r="J539" s="252"/>
      <c r="K539" s="252"/>
      <c r="L539" s="252"/>
      <c r="M539" s="252"/>
      <c r="N539" s="252"/>
      <c r="O539" s="252"/>
      <c r="P539" s="252"/>
      <c r="Q539" s="252"/>
      <c r="R539" s="252"/>
      <c r="S539" s="252"/>
      <c r="T539" s="253"/>
    </row>
    <row r="540" spans="1:20" ht="20.25">
      <c r="A540" s="270"/>
      <c r="B540" s="270"/>
      <c r="C540" s="270"/>
      <c r="D540" s="270"/>
      <c r="E540" s="271"/>
      <c r="F540" s="271"/>
      <c r="G540" s="271"/>
      <c r="H540" s="270"/>
      <c r="I540" s="251"/>
      <c r="J540" s="252"/>
      <c r="K540" s="252"/>
      <c r="L540" s="252"/>
      <c r="M540" s="252"/>
      <c r="N540" s="252"/>
      <c r="O540" s="252"/>
      <c r="P540" s="252"/>
      <c r="Q540" s="252"/>
      <c r="R540" s="252"/>
      <c r="S540" s="252"/>
      <c r="T540" s="253"/>
    </row>
    <row r="541" spans="1:20" ht="20.25">
      <c r="A541" s="251"/>
      <c r="B541" s="251"/>
      <c r="C541" s="251"/>
      <c r="D541" s="251"/>
      <c r="E541" s="257"/>
      <c r="F541" s="257"/>
      <c r="G541" s="257"/>
      <c r="H541" s="251"/>
      <c r="I541" s="251"/>
      <c r="J541" s="252"/>
      <c r="K541" s="252"/>
      <c r="L541" s="252"/>
      <c r="M541" s="252"/>
      <c r="N541" s="252"/>
      <c r="O541" s="252"/>
      <c r="P541" s="252"/>
      <c r="Q541" s="252"/>
      <c r="R541" s="252"/>
      <c r="S541" s="252"/>
      <c r="T541" s="253"/>
    </row>
    <row r="542" spans="1:20" ht="20.25">
      <c r="A542" s="251"/>
      <c r="B542" s="251"/>
      <c r="C542" s="251"/>
      <c r="D542" s="251"/>
      <c r="E542" s="257"/>
      <c r="F542" s="257"/>
      <c r="G542" s="257"/>
      <c r="H542" s="251"/>
      <c r="I542" s="251"/>
      <c r="J542" s="252"/>
      <c r="K542" s="252"/>
      <c r="L542" s="252"/>
      <c r="M542" s="252"/>
      <c r="N542" s="252"/>
      <c r="O542" s="252"/>
      <c r="P542" s="252"/>
      <c r="Q542" s="252"/>
      <c r="R542" s="252"/>
      <c r="S542" s="252"/>
      <c r="T542" s="253"/>
    </row>
    <row r="543" spans="1:20" ht="20.25">
      <c r="A543" s="251"/>
      <c r="B543" s="251"/>
      <c r="C543" s="251"/>
      <c r="D543" s="251"/>
      <c r="E543" s="257"/>
      <c r="F543" s="257"/>
      <c r="G543" s="257"/>
      <c r="H543" s="251"/>
      <c r="I543" s="251"/>
      <c r="J543" s="252"/>
      <c r="K543" s="252"/>
      <c r="L543" s="252"/>
      <c r="M543" s="252"/>
      <c r="N543" s="252"/>
      <c r="O543" s="252"/>
      <c r="P543" s="252"/>
      <c r="Q543" s="252"/>
      <c r="R543" s="252"/>
      <c r="S543" s="252"/>
      <c r="T543" s="253"/>
    </row>
    <row r="544" spans="1:20" ht="20.25">
      <c r="A544" s="251"/>
      <c r="B544" s="251"/>
      <c r="C544" s="251"/>
      <c r="D544" s="251"/>
      <c r="E544" s="257"/>
      <c r="F544" s="257"/>
      <c r="G544" s="257"/>
      <c r="H544" s="251"/>
      <c r="I544" s="251"/>
      <c r="J544" s="252"/>
      <c r="K544" s="252"/>
      <c r="L544" s="252"/>
      <c r="M544" s="252"/>
      <c r="N544" s="252"/>
      <c r="O544" s="252"/>
      <c r="P544" s="252"/>
      <c r="Q544" s="252"/>
      <c r="R544" s="252"/>
      <c r="S544" s="252"/>
      <c r="T544" s="253"/>
    </row>
    <row r="545" spans="1:20" ht="20.25">
      <c r="A545" s="251"/>
      <c r="B545" s="251"/>
      <c r="C545" s="251"/>
      <c r="D545" s="251"/>
      <c r="E545" s="257"/>
      <c r="F545" s="257"/>
      <c r="G545" s="257"/>
      <c r="H545" s="251"/>
      <c r="I545" s="251"/>
      <c r="J545" s="252"/>
      <c r="K545" s="252"/>
      <c r="L545" s="252"/>
      <c r="M545" s="252"/>
      <c r="N545" s="252"/>
      <c r="O545" s="252"/>
      <c r="P545" s="252"/>
      <c r="Q545" s="252"/>
      <c r="R545" s="252"/>
      <c r="S545" s="252"/>
      <c r="T545" s="253"/>
    </row>
    <row r="546" spans="1:20" ht="20.25">
      <c r="A546" s="251"/>
      <c r="B546" s="251"/>
      <c r="C546" s="251"/>
      <c r="D546" s="251"/>
      <c r="E546" s="257"/>
      <c r="F546" s="257"/>
      <c r="G546" s="257"/>
      <c r="H546" s="251"/>
      <c r="I546" s="251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3"/>
    </row>
    <row r="547" spans="1:20" ht="20.25">
      <c r="A547" s="251"/>
      <c r="B547" s="251"/>
      <c r="C547" s="251"/>
      <c r="D547" s="251"/>
      <c r="E547" s="257"/>
      <c r="F547" s="257"/>
      <c r="G547" s="257"/>
      <c r="H547" s="251"/>
      <c r="I547" s="251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3"/>
    </row>
    <row r="548" spans="1:20" ht="20.25">
      <c r="A548" s="251"/>
      <c r="B548" s="251"/>
      <c r="C548" s="251"/>
      <c r="D548" s="251"/>
      <c r="E548" s="257"/>
      <c r="F548" s="257"/>
      <c r="G548" s="257"/>
      <c r="H548" s="251"/>
      <c r="I548" s="251"/>
      <c r="J548" s="252"/>
      <c r="K548" s="252"/>
      <c r="L548" s="252"/>
      <c r="M548" s="252"/>
      <c r="N548" s="252"/>
      <c r="O548" s="252"/>
      <c r="P548" s="252"/>
      <c r="Q548" s="252"/>
      <c r="R548" s="252"/>
      <c r="S548" s="252"/>
      <c r="T548" s="253"/>
    </row>
    <row r="549" spans="1:20" ht="20.25">
      <c r="A549" s="251"/>
      <c r="B549" s="251"/>
      <c r="C549" s="251"/>
      <c r="D549" s="251"/>
      <c r="E549" s="257"/>
      <c r="F549" s="257"/>
      <c r="G549" s="257"/>
      <c r="H549" s="251"/>
      <c r="I549" s="251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3"/>
    </row>
    <row r="550" spans="1:20" ht="20.25">
      <c r="A550" s="251"/>
      <c r="B550" s="251"/>
      <c r="C550" s="251"/>
      <c r="D550" s="251"/>
      <c r="E550" s="257"/>
      <c r="F550" s="257"/>
      <c r="G550" s="257"/>
      <c r="H550" s="251"/>
      <c r="I550" s="251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253"/>
    </row>
    <row r="551" spans="1:20" ht="20.25">
      <c r="A551" s="251"/>
      <c r="B551" s="251"/>
      <c r="C551" s="251"/>
      <c r="D551" s="251"/>
      <c r="E551" s="257"/>
      <c r="F551" s="257"/>
      <c r="G551" s="257"/>
      <c r="H551" s="251"/>
      <c r="I551" s="251"/>
      <c r="J551" s="252"/>
      <c r="K551" s="252"/>
      <c r="L551" s="252"/>
      <c r="M551" s="252"/>
      <c r="N551" s="252"/>
      <c r="O551" s="252"/>
      <c r="P551" s="252"/>
      <c r="Q551" s="252"/>
      <c r="R551" s="252"/>
      <c r="S551" s="252"/>
      <c r="T551" s="253"/>
    </row>
    <row r="552" spans="1:20" ht="20.25">
      <c r="A552" s="251"/>
      <c r="B552" s="251"/>
      <c r="C552" s="251"/>
      <c r="D552" s="251"/>
      <c r="E552" s="257"/>
      <c r="F552" s="257"/>
      <c r="G552" s="257"/>
      <c r="H552" s="251"/>
      <c r="I552" s="251"/>
      <c r="J552" s="252"/>
      <c r="K552" s="252"/>
      <c r="L552" s="252"/>
      <c r="M552" s="252"/>
      <c r="N552" s="252"/>
      <c r="O552" s="252"/>
      <c r="P552" s="252"/>
      <c r="Q552" s="252"/>
      <c r="R552" s="252"/>
      <c r="S552" s="252"/>
      <c r="T552" s="253"/>
    </row>
    <row r="553" spans="1:20" ht="20.25">
      <c r="A553" s="251"/>
      <c r="B553" s="251"/>
      <c r="C553" s="251"/>
      <c r="D553" s="251"/>
      <c r="E553" s="257"/>
      <c r="F553" s="257"/>
      <c r="G553" s="257"/>
      <c r="H553" s="251"/>
      <c r="I553" s="251"/>
      <c r="J553" s="252"/>
      <c r="K553" s="252"/>
      <c r="L553" s="252"/>
      <c r="M553" s="252"/>
      <c r="N553" s="252"/>
      <c r="O553" s="252"/>
      <c r="P553" s="252"/>
      <c r="Q553" s="252"/>
      <c r="R553" s="252"/>
      <c r="S553" s="252"/>
      <c r="T553" s="253"/>
    </row>
    <row r="554" spans="1:20" ht="20.25">
      <c r="A554" s="251"/>
      <c r="B554" s="251"/>
      <c r="C554" s="251"/>
      <c r="D554" s="251"/>
      <c r="E554" s="257"/>
      <c r="F554" s="257"/>
      <c r="G554" s="257"/>
      <c r="H554" s="251"/>
      <c r="I554" s="251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3"/>
    </row>
    <row r="555" spans="1:20" ht="20.25">
      <c r="A555" s="251"/>
      <c r="B555" s="251"/>
      <c r="C555" s="251"/>
      <c r="D555" s="251"/>
      <c r="E555" s="257"/>
      <c r="F555" s="257"/>
      <c r="G555" s="257"/>
      <c r="H555" s="251"/>
      <c r="I555" s="251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3"/>
    </row>
    <row r="556" spans="1:20" ht="20.25">
      <c r="A556" s="460" t="s">
        <v>137</v>
      </c>
      <c r="B556" s="460"/>
      <c r="C556" s="460"/>
      <c r="D556" s="460"/>
      <c r="E556" s="460"/>
      <c r="F556" s="460"/>
      <c r="G556" s="460"/>
      <c r="H556" s="460"/>
      <c r="I556" s="251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3"/>
    </row>
    <row r="557" spans="1:20" ht="20.25">
      <c r="A557" s="460" t="s">
        <v>1542</v>
      </c>
      <c r="B557" s="460"/>
      <c r="C557" s="460"/>
      <c r="D557" s="460"/>
      <c r="E557" s="460"/>
      <c r="F557" s="460"/>
      <c r="G557" s="460"/>
      <c r="H557" s="460"/>
      <c r="I557" s="251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3"/>
    </row>
    <row r="558" spans="1:20" ht="20.25">
      <c r="A558" s="460" t="s">
        <v>169</v>
      </c>
      <c r="B558" s="460"/>
      <c r="C558" s="460"/>
      <c r="D558" s="460"/>
      <c r="E558" s="460"/>
      <c r="F558" s="460"/>
      <c r="G558" s="460"/>
      <c r="H558" s="460"/>
      <c r="I558" s="251"/>
      <c r="J558" s="252"/>
      <c r="K558" s="252"/>
      <c r="L558" s="252"/>
      <c r="M558" s="252"/>
      <c r="N558" s="252"/>
      <c r="O558" s="252"/>
      <c r="P558" s="252"/>
      <c r="Q558" s="252"/>
      <c r="R558" s="252"/>
      <c r="S558" s="252"/>
      <c r="T558" s="253"/>
    </row>
    <row r="559" spans="1:20" ht="20.25">
      <c r="A559" s="256"/>
      <c r="B559" s="251"/>
      <c r="C559" s="251"/>
      <c r="D559" s="251"/>
      <c r="E559" s="257"/>
      <c r="F559" s="257"/>
      <c r="G559" s="257"/>
      <c r="H559" s="251"/>
      <c r="I559" s="251"/>
      <c r="J559" s="252"/>
      <c r="K559" s="252"/>
      <c r="L559" s="252"/>
      <c r="M559" s="252"/>
      <c r="N559" s="252"/>
      <c r="O559" s="252"/>
      <c r="P559" s="252"/>
      <c r="Q559" s="252"/>
      <c r="R559" s="252"/>
      <c r="S559" s="252"/>
      <c r="T559" s="253"/>
    </row>
    <row r="560" spans="1:20" ht="20.25">
      <c r="A560" s="460" t="s">
        <v>89</v>
      </c>
      <c r="B560" s="460"/>
      <c r="C560" s="460"/>
      <c r="D560" s="460"/>
      <c r="E560" s="460"/>
      <c r="F560" s="460"/>
      <c r="G560" s="460"/>
      <c r="H560" s="460"/>
      <c r="I560" s="251"/>
      <c r="J560" s="252"/>
      <c r="K560" s="252"/>
      <c r="L560" s="252"/>
      <c r="M560" s="252"/>
      <c r="N560" s="252"/>
      <c r="O560" s="252"/>
      <c r="P560" s="252"/>
      <c r="Q560" s="252"/>
      <c r="R560" s="252"/>
      <c r="S560" s="252"/>
      <c r="T560" s="253"/>
    </row>
    <row r="561" spans="1:20" ht="20.25">
      <c r="A561" s="460" t="s">
        <v>693</v>
      </c>
      <c r="B561" s="460"/>
      <c r="C561" s="460"/>
      <c r="D561" s="460"/>
      <c r="E561" s="460"/>
      <c r="F561" s="460"/>
      <c r="G561" s="460"/>
      <c r="H561" s="460"/>
      <c r="I561" s="251"/>
      <c r="J561" s="252"/>
      <c r="K561" s="252"/>
      <c r="L561" s="252"/>
      <c r="M561" s="252"/>
      <c r="N561" s="252"/>
      <c r="O561" s="252"/>
      <c r="P561" s="252"/>
      <c r="Q561" s="252"/>
      <c r="R561" s="252"/>
      <c r="S561" s="252"/>
      <c r="T561" s="253"/>
    </row>
    <row r="562" spans="1:20" ht="20.25">
      <c r="A562" s="460" t="s">
        <v>697</v>
      </c>
      <c r="B562" s="460"/>
      <c r="C562" s="460"/>
      <c r="D562" s="460"/>
      <c r="E562" s="460"/>
      <c r="F562" s="460"/>
      <c r="G562" s="460"/>
      <c r="H562" s="460"/>
      <c r="I562" s="251"/>
      <c r="J562" s="252"/>
      <c r="K562" s="252"/>
      <c r="L562" s="252"/>
      <c r="M562" s="252"/>
      <c r="N562" s="252"/>
      <c r="O562" s="252"/>
      <c r="P562" s="252"/>
      <c r="Q562" s="252"/>
      <c r="R562" s="252"/>
      <c r="S562" s="252"/>
      <c r="T562" s="253"/>
    </row>
    <row r="563" spans="1:20" ht="20.25">
      <c r="A563" s="256"/>
      <c r="B563" s="251"/>
      <c r="C563" s="251"/>
      <c r="D563" s="251"/>
      <c r="E563" s="257"/>
      <c r="F563" s="257"/>
      <c r="G563" s="257"/>
      <c r="H563" s="251"/>
      <c r="I563" s="251"/>
      <c r="J563" s="252"/>
      <c r="K563" s="252"/>
      <c r="L563" s="252"/>
      <c r="M563" s="252"/>
      <c r="N563" s="252"/>
      <c r="O563" s="252"/>
      <c r="P563" s="252"/>
      <c r="Q563" s="252"/>
      <c r="R563" s="252"/>
      <c r="S563" s="252"/>
      <c r="T563" s="253"/>
    </row>
    <row r="564" spans="1:20" ht="20.25">
      <c r="A564" s="436" t="s">
        <v>58</v>
      </c>
      <c r="B564" s="251"/>
      <c r="C564" s="251"/>
      <c r="D564" s="270"/>
      <c r="E564" s="271"/>
      <c r="F564" s="271"/>
      <c r="G564" s="271"/>
      <c r="H564" s="270"/>
      <c r="I564" s="251"/>
      <c r="J564" s="252"/>
      <c r="K564" s="252"/>
      <c r="L564" s="252"/>
      <c r="M564" s="252"/>
      <c r="N564" s="252"/>
      <c r="O564" s="252"/>
      <c r="P564" s="252"/>
      <c r="Q564" s="252"/>
      <c r="R564" s="252"/>
      <c r="S564" s="252"/>
      <c r="T564" s="253"/>
    </row>
    <row r="565" spans="1:20" ht="20.25">
      <c r="A565" s="251" t="s">
        <v>587</v>
      </c>
      <c r="B565" s="251"/>
      <c r="C565" s="251"/>
      <c r="D565" s="270"/>
      <c r="E565" s="271"/>
      <c r="F565" s="271"/>
      <c r="G565" s="271"/>
      <c r="H565" s="270"/>
      <c r="I565" s="251"/>
      <c r="J565" s="252"/>
      <c r="K565" s="252"/>
      <c r="L565" s="252"/>
      <c r="M565" s="252"/>
      <c r="N565" s="252"/>
      <c r="O565" s="252"/>
      <c r="P565" s="252"/>
      <c r="Q565" s="252"/>
      <c r="R565" s="252"/>
      <c r="S565" s="252"/>
      <c r="T565" s="253"/>
    </row>
    <row r="566" spans="1:20" ht="20.25">
      <c r="A566" s="251" t="s">
        <v>615</v>
      </c>
      <c r="B566" s="251"/>
      <c r="C566" s="251"/>
      <c r="D566" s="270"/>
      <c r="E566" s="271"/>
      <c r="F566" s="271"/>
      <c r="G566" s="271"/>
      <c r="H566" s="270"/>
      <c r="I566" s="251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3"/>
    </row>
    <row r="567" spans="1:20" ht="20.25">
      <c r="A567" s="251" t="s">
        <v>630</v>
      </c>
      <c r="B567" s="251"/>
      <c r="C567" s="251"/>
      <c r="D567" s="270"/>
      <c r="E567" s="271"/>
      <c r="F567" s="271"/>
      <c r="G567" s="271"/>
      <c r="H567" s="270"/>
      <c r="I567" s="251"/>
      <c r="J567" s="252"/>
      <c r="K567" s="252"/>
      <c r="L567" s="252"/>
      <c r="M567" s="252"/>
      <c r="N567" s="252"/>
      <c r="O567" s="252"/>
      <c r="P567" s="252"/>
      <c r="Q567" s="252"/>
      <c r="R567" s="252"/>
      <c r="S567" s="252"/>
      <c r="T567" s="253"/>
    </row>
    <row r="568" spans="1:20" ht="20.25">
      <c r="A568" s="251"/>
      <c r="B568" s="251"/>
      <c r="C568" s="251"/>
      <c r="D568" s="270"/>
      <c r="E568" s="271"/>
      <c r="F568" s="271"/>
      <c r="G568" s="271"/>
      <c r="H568" s="270"/>
      <c r="I568" s="251"/>
      <c r="J568" s="252"/>
      <c r="K568" s="252"/>
      <c r="L568" s="252"/>
      <c r="M568" s="252"/>
      <c r="N568" s="252"/>
      <c r="O568" s="252"/>
      <c r="P568" s="252"/>
      <c r="Q568" s="252"/>
      <c r="R568" s="252"/>
      <c r="S568" s="252"/>
      <c r="T568" s="253"/>
    </row>
    <row r="569" spans="1:20" ht="20.25">
      <c r="A569" s="436" t="s">
        <v>139</v>
      </c>
      <c r="B569" s="251"/>
      <c r="C569" s="251"/>
      <c r="D569" s="270"/>
      <c r="E569" s="271"/>
      <c r="F569" s="271"/>
      <c r="G569" s="271"/>
      <c r="H569" s="270"/>
      <c r="I569" s="251"/>
      <c r="J569" s="252"/>
      <c r="K569" s="252"/>
      <c r="L569" s="252"/>
      <c r="M569" s="252"/>
      <c r="N569" s="252"/>
      <c r="O569" s="252"/>
      <c r="P569" s="252"/>
      <c r="Q569" s="252"/>
      <c r="R569" s="252"/>
      <c r="S569" s="252"/>
      <c r="T569" s="253"/>
    </row>
    <row r="570" spans="1:20" ht="20.25">
      <c r="A570" s="251" t="s">
        <v>588</v>
      </c>
      <c r="B570" s="251"/>
      <c r="C570" s="251"/>
      <c r="D570" s="270"/>
      <c r="E570" s="271"/>
      <c r="F570" s="271" t="s">
        <v>1640</v>
      </c>
      <c r="G570" s="271"/>
      <c r="H570" s="270"/>
      <c r="I570" s="251"/>
      <c r="J570" s="252"/>
      <c r="K570" s="252"/>
      <c r="L570" s="252"/>
      <c r="M570" s="252"/>
      <c r="N570" s="252"/>
      <c r="O570" s="252"/>
      <c r="P570" s="252"/>
      <c r="Q570" s="252"/>
      <c r="R570" s="252"/>
      <c r="S570" s="252"/>
      <c r="T570" s="253"/>
    </row>
    <row r="571" spans="1:20" ht="20.25">
      <c r="A571" s="251" t="s">
        <v>616</v>
      </c>
      <c r="B571" s="251"/>
      <c r="C571" s="251"/>
      <c r="D571" s="270"/>
      <c r="E571" s="271"/>
      <c r="F571" s="271" t="s">
        <v>1641</v>
      </c>
      <c r="G571" s="271"/>
      <c r="H571" s="270"/>
      <c r="I571" s="251"/>
      <c r="J571" s="252"/>
      <c r="K571" s="252"/>
      <c r="L571" s="252"/>
      <c r="M571" s="252"/>
      <c r="N571" s="252"/>
      <c r="O571" s="252"/>
      <c r="P571" s="252"/>
      <c r="Q571" s="252"/>
      <c r="R571" s="252"/>
      <c r="S571" s="252"/>
      <c r="T571" s="253"/>
    </row>
    <row r="572" spans="1:20" ht="20.25">
      <c r="A572" s="254"/>
      <c r="B572" s="251"/>
      <c r="C572" s="251"/>
      <c r="D572" s="270"/>
      <c r="E572" s="271"/>
      <c r="F572" s="271"/>
      <c r="G572" s="271"/>
      <c r="H572" s="270"/>
      <c r="I572" s="251"/>
      <c r="J572" s="252"/>
      <c r="K572" s="252"/>
      <c r="L572" s="252"/>
      <c r="M572" s="252"/>
      <c r="N572" s="252"/>
      <c r="O572" s="252"/>
      <c r="P572" s="252"/>
      <c r="Q572" s="252"/>
      <c r="R572" s="252"/>
      <c r="S572" s="252"/>
      <c r="T572" s="253"/>
    </row>
    <row r="573" spans="1:20" ht="20.25">
      <c r="A573" s="436" t="s">
        <v>140</v>
      </c>
      <c r="B573" s="251"/>
      <c r="C573" s="251"/>
      <c r="D573" s="270"/>
      <c r="E573" s="271"/>
      <c r="F573" s="271"/>
      <c r="G573" s="271"/>
      <c r="H573" s="270"/>
      <c r="I573" s="251"/>
      <c r="J573" s="252"/>
      <c r="K573" s="252"/>
      <c r="L573" s="252"/>
      <c r="M573" s="252"/>
      <c r="N573" s="252"/>
      <c r="O573" s="252"/>
      <c r="P573" s="252"/>
      <c r="Q573" s="252"/>
      <c r="R573" s="252"/>
      <c r="S573" s="252"/>
      <c r="T573" s="253"/>
    </row>
    <row r="574" spans="1:20" ht="20.25">
      <c r="A574" s="251" t="s">
        <v>34</v>
      </c>
      <c r="B574" s="251"/>
      <c r="C574" s="251"/>
      <c r="D574" s="270"/>
      <c r="E574" s="271" t="s">
        <v>28</v>
      </c>
      <c r="F574" s="272" t="s">
        <v>1621</v>
      </c>
      <c r="G574" s="271" t="s">
        <v>161</v>
      </c>
      <c r="H574" s="270"/>
      <c r="I574" s="251"/>
      <c r="J574" s="252"/>
      <c r="K574" s="252"/>
      <c r="L574" s="252"/>
      <c r="M574" s="252"/>
      <c r="N574" s="252"/>
      <c r="O574" s="252"/>
      <c r="P574" s="252"/>
      <c r="Q574" s="252"/>
      <c r="R574" s="252"/>
      <c r="S574" s="252"/>
      <c r="T574" s="253"/>
    </row>
    <row r="575" spans="1:20" ht="20.25">
      <c r="A575" s="251"/>
      <c r="B575" s="251"/>
      <c r="C575" s="251"/>
      <c r="D575" s="270"/>
      <c r="E575" s="271"/>
      <c r="F575" s="271"/>
      <c r="G575" s="271"/>
      <c r="H575" s="270"/>
      <c r="I575" s="251"/>
      <c r="J575" s="252"/>
      <c r="K575" s="252"/>
      <c r="L575" s="252"/>
      <c r="M575" s="252"/>
      <c r="N575" s="252"/>
      <c r="O575" s="252"/>
      <c r="P575" s="252"/>
      <c r="Q575" s="252"/>
      <c r="R575" s="252"/>
      <c r="S575" s="252"/>
      <c r="T575" s="253"/>
    </row>
    <row r="576" spans="1:20" ht="20.25">
      <c r="A576" s="251"/>
      <c r="B576" s="251"/>
      <c r="C576" s="251"/>
      <c r="D576" s="270"/>
      <c r="E576" s="271"/>
      <c r="F576" s="271"/>
      <c r="G576" s="271"/>
      <c r="H576" s="270"/>
      <c r="I576" s="251"/>
      <c r="J576" s="252"/>
      <c r="K576" s="252"/>
      <c r="L576" s="252"/>
      <c r="M576" s="252"/>
      <c r="N576" s="252"/>
      <c r="O576" s="252"/>
      <c r="P576" s="252"/>
      <c r="Q576" s="252"/>
      <c r="R576" s="252"/>
      <c r="S576" s="252"/>
      <c r="T576" s="253"/>
    </row>
    <row r="577" spans="1:20" ht="20.25">
      <c r="A577" s="251"/>
      <c r="B577" s="251"/>
      <c r="C577" s="251"/>
      <c r="D577" s="251"/>
      <c r="E577" s="257"/>
      <c r="F577" s="257"/>
      <c r="G577" s="257"/>
      <c r="H577" s="251"/>
      <c r="I577" s="251"/>
      <c r="J577" s="252"/>
      <c r="K577" s="252"/>
      <c r="L577" s="252"/>
      <c r="M577" s="252"/>
      <c r="N577" s="252"/>
      <c r="O577" s="252"/>
      <c r="P577" s="252"/>
      <c r="Q577" s="252"/>
      <c r="R577" s="252"/>
      <c r="S577" s="252"/>
      <c r="T577" s="253"/>
    </row>
    <row r="578" spans="1:20" ht="20.25">
      <c r="A578" s="251"/>
      <c r="B578" s="251"/>
      <c r="C578" s="251"/>
      <c r="D578" s="251"/>
      <c r="E578" s="257"/>
      <c r="F578" s="257"/>
      <c r="G578" s="257"/>
      <c r="H578" s="251"/>
      <c r="I578" s="251"/>
      <c r="J578" s="252"/>
      <c r="K578" s="252"/>
      <c r="L578" s="252"/>
      <c r="M578" s="252"/>
      <c r="N578" s="252"/>
      <c r="O578" s="252"/>
      <c r="P578" s="252"/>
      <c r="Q578" s="252"/>
      <c r="R578" s="252"/>
      <c r="S578" s="252"/>
      <c r="T578" s="253"/>
    </row>
    <row r="579" spans="1:20" ht="20.25">
      <c r="A579" s="251"/>
      <c r="B579" s="251"/>
      <c r="C579" s="251"/>
      <c r="D579" s="251"/>
      <c r="E579" s="257"/>
      <c r="F579" s="257"/>
      <c r="G579" s="257"/>
      <c r="H579" s="251"/>
      <c r="I579" s="251"/>
      <c r="J579" s="252"/>
      <c r="K579" s="252"/>
      <c r="L579" s="252"/>
      <c r="M579" s="252"/>
      <c r="N579" s="252"/>
      <c r="O579" s="252"/>
      <c r="P579" s="252"/>
      <c r="Q579" s="252"/>
      <c r="R579" s="252"/>
      <c r="S579" s="252"/>
      <c r="T579" s="253"/>
    </row>
    <row r="580" spans="1:20" ht="20.25">
      <c r="A580" s="251"/>
      <c r="B580" s="251"/>
      <c r="C580" s="251"/>
      <c r="D580" s="251"/>
      <c r="E580" s="257"/>
      <c r="F580" s="257"/>
      <c r="G580" s="257"/>
      <c r="H580" s="251"/>
      <c r="I580" s="251"/>
      <c r="J580" s="252"/>
      <c r="K580" s="252"/>
      <c r="L580" s="252"/>
      <c r="M580" s="252"/>
      <c r="N580" s="252"/>
      <c r="O580" s="252"/>
      <c r="P580" s="252"/>
      <c r="Q580" s="252"/>
      <c r="R580" s="252"/>
      <c r="S580" s="252"/>
      <c r="T580" s="253"/>
    </row>
    <row r="581" spans="1:20" ht="20.25">
      <c r="A581" s="251"/>
      <c r="B581" s="251"/>
      <c r="C581" s="251"/>
      <c r="D581" s="251"/>
      <c r="E581" s="257"/>
      <c r="F581" s="257"/>
      <c r="G581" s="257"/>
      <c r="H581" s="251"/>
      <c r="I581" s="251"/>
      <c r="J581" s="252"/>
      <c r="K581" s="252"/>
      <c r="L581" s="252"/>
      <c r="M581" s="252"/>
      <c r="N581" s="252"/>
      <c r="O581" s="252"/>
      <c r="P581" s="252"/>
      <c r="Q581" s="252"/>
      <c r="R581" s="252"/>
      <c r="S581" s="252"/>
      <c r="T581" s="253"/>
    </row>
    <row r="582" spans="1:20" ht="20.25">
      <c r="A582" s="251"/>
      <c r="B582" s="251"/>
      <c r="C582" s="251"/>
      <c r="D582" s="251"/>
      <c r="E582" s="257"/>
      <c r="F582" s="257"/>
      <c r="G582" s="257"/>
      <c r="H582" s="251"/>
      <c r="I582" s="251"/>
      <c r="J582" s="252"/>
      <c r="K582" s="252"/>
      <c r="L582" s="252"/>
      <c r="M582" s="252"/>
      <c r="N582" s="252"/>
      <c r="O582" s="252"/>
      <c r="P582" s="252"/>
      <c r="Q582" s="252"/>
      <c r="R582" s="252"/>
      <c r="S582" s="252"/>
      <c r="T582" s="253"/>
    </row>
    <row r="583" spans="1:20" ht="20.25">
      <c r="A583" s="251"/>
      <c r="B583" s="251"/>
      <c r="C583" s="251"/>
      <c r="D583" s="251"/>
      <c r="E583" s="257"/>
      <c r="F583" s="257"/>
      <c r="G583" s="257"/>
      <c r="H583" s="251"/>
      <c r="I583" s="251"/>
      <c r="J583" s="252"/>
      <c r="K583" s="252"/>
      <c r="L583" s="252"/>
      <c r="M583" s="252"/>
      <c r="N583" s="252"/>
      <c r="O583" s="252"/>
      <c r="P583" s="252"/>
      <c r="Q583" s="252"/>
      <c r="R583" s="252"/>
      <c r="S583" s="252"/>
      <c r="T583" s="253"/>
    </row>
    <row r="584" spans="1:20" ht="20.25">
      <c r="A584" s="251"/>
      <c r="B584" s="251"/>
      <c r="C584" s="251"/>
      <c r="D584" s="251"/>
      <c r="E584" s="257"/>
      <c r="F584" s="257"/>
      <c r="G584" s="257"/>
      <c r="H584" s="251"/>
      <c r="I584" s="251"/>
      <c r="J584" s="252"/>
      <c r="K584" s="252"/>
      <c r="L584" s="252"/>
      <c r="M584" s="252"/>
      <c r="N584" s="252"/>
      <c r="O584" s="252"/>
      <c r="P584" s="252"/>
      <c r="Q584" s="252"/>
      <c r="R584" s="252"/>
      <c r="S584" s="252"/>
      <c r="T584" s="253"/>
    </row>
    <row r="585" spans="1:20" ht="20.25">
      <c r="A585" s="251"/>
      <c r="B585" s="251"/>
      <c r="C585" s="251"/>
      <c r="D585" s="251"/>
      <c r="E585" s="257"/>
      <c r="F585" s="257"/>
      <c r="G585" s="257"/>
      <c r="H585" s="251"/>
      <c r="I585" s="251"/>
      <c r="J585" s="252"/>
      <c r="K585" s="252"/>
      <c r="L585" s="252"/>
      <c r="M585" s="252"/>
      <c r="N585" s="252"/>
      <c r="O585" s="252"/>
      <c r="P585" s="252"/>
      <c r="Q585" s="252"/>
      <c r="R585" s="252"/>
      <c r="S585" s="252"/>
      <c r="T585" s="253"/>
    </row>
    <row r="586" spans="1:20" ht="20.25">
      <c r="A586" s="251"/>
      <c r="B586" s="251"/>
      <c r="C586" s="251"/>
      <c r="D586" s="251"/>
      <c r="E586" s="257"/>
      <c r="F586" s="257"/>
      <c r="G586" s="257"/>
      <c r="H586" s="251"/>
      <c r="I586" s="251"/>
      <c r="J586" s="252"/>
      <c r="K586" s="252"/>
      <c r="L586" s="252"/>
      <c r="M586" s="252"/>
      <c r="N586" s="252"/>
      <c r="O586" s="252"/>
      <c r="P586" s="252"/>
      <c r="Q586" s="252"/>
      <c r="R586" s="252"/>
      <c r="S586" s="252"/>
      <c r="T586" s="253"/>
    </row>
    <row r="587" spans="1:20" ht="20.25">
      <c r="A587" s="251"/>
      <c r="B587" s="251"/>
      <c r="C587" s="251"/>
      <c r="D587" s="251"/>
      <c r="E587" s="257"/>
      <c r="F587" s="257"/>
      <c r="G587" s="257"/>
      <c r="H587" s="251"/>
      <c r="I587" s="251"/>
      <c r="J587" s="252"/>
      <c r="K587" s="252"/>
      <c r="L587" s="252"/>
      <c r="M587" s="252"/>
      <c r="N587" s="252"/>
      <c r="O587" s="252"/>
      <c r="P587" s="252"/>
      <c r="Q587" s="252"/>
      <c r="R587" s="252"/>
      <c r="S587" s="252"/>
      <c r="T587" s="253"/>
    </row>
    <row r="588" spans="1:20" ht="20.25">
      <c r="A588" s="251"/>
      <c r="B588" s="251"/>
      <c r="C588" s="251"/>
      <c r="D588" s="251"/>
      <c r="E588" s="257"/>
      <c r="F588" s="257"/>
      <c r="G588" s="257"/>
      <c r="H588" s="251"/>
      <c r="I588" s="251"/>
      <c r="J588" s="252"/>
      <c r="K588" s="252"/>
      <c r="L588" s="252"/>
      <c r="M588" s="252"/>
      <c r="N588" s="252"/>
      <c r="O588" s="252"/>
      <c r="P588" s="252"/>
      <c r="Q588" s="252"/>
      <c r="R588" s="252"/>
      <c r="S588" s="252"/>
      <c r="T588" s="253"/>
    </row>
    <row r="589" spans="1:20" ht="20.25">
      <c r="A589" s="251"/>
      <c r="B589" s="251"/>
      <c r="C589" s="251"/>
      <c r="D589" s="251"/>
      <c r="E589" s="257"/>
      <c r="F589" s="257"/>
      <c r="G589" s="257"/>
      <c r="H589" s="251"/>
      <c r="I589" s="251"/>
      <c r="J589" s="252"/>
      <c r="K589" s="252"/>
      <c r="L589" s="252"/>
      <c r="M589" s="252"/>
      <c r="N589" s="252"/>
      <c r="O589" s="252"/>
      <c r="P589" s="252"/>
      <c r="Q589" s="252"/>
      <c r="R589" s="252"/>
      <c r="S589" s="252"/>
      <c r="T589" s="253"/>
    </row>
    <row r="590" spans="1:20" ht="20.25">
      <c r="A590" s="460" t="s">
        <v>137</v>
      </c>
      <c r="B590" s="460"/>
      <c r="C590" s="460"/>
      <c r="D590" s="460"/>
      <c r="E590" s="460"/>
      <c r="F590" s="460"/>
      <c r="G590" s="460"/>
      <c r="H590" s="460"/>
      <c r="I590" s="251"/>
      <c r="J590" s="252"/>
      <c r="K590" s="252"/>
      <c r="L590" s="252"/>
      <c r="M590" s="252"/>
      <c r="N590" s="252"/>
      <c r="O590" s="252"/>
      <c r="P590" s="252"/>
      <c r="Q590" s="252"/>
      <c r="R590" s="252"/>
      <c r="S590" s="252"/>
      <c r="T590" s="253"/>
    </row>
    <row r="591" spans="1:20" ht="20.25">
      <c r="A591" s="460" t="s">
        <v>1542</v>
      </c>
      <c r="B591" s="460"/>
      <c r="C591" s="460"/>
      <c r="D591" s="460"/>
      <c r="E591" s="460"/>
      <c r="F591" s="460"/>
      <c r="G591" s="460"/>
      <c r="H591" s="460"/>
      <c r="I591" s="251"/>
      <c r="J591" s="252"/>
      <c r="K591" s="252"/>
      <c r="L591" s="252"/>
      <c r="M591" s="252"/>
      <c r="N591" s="252"/>
      <c r="O591" s="252"/>
      <c r="P591" s="252"/>
      <c r="Q591" s="252"/>
      <c r="R591" s="252"/>
      <c r="S591" s="252"/>
      <c r="T591" s="253"/>
    </row>
    <row r="592" spans="1:20" ht="20.25">
      <c r="A592" s="460" t="s">
        <v>169</v>
      </c>
      <c r="B592" s="460"/>
      <c r="C592" s="460"/>
      <c r="D592" s="460"/>
      <c r="E592" s="460"/>
      <c r="F592" s="460"/>
      <c r="G592" s="460"/>
      <c r="H592" s="460"/>
      <c r="I592" s="251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3"/>
    </row>
    <row r="593" spans="1:20" ht="20.25">
      <c r="A593" s="256"/>
      <c r="B593" s="251"/>
      <c r="C593" s="251"/>
      <c r="D593" s="251"/>
      <c r="E593" s="257"/>
      <c r="F593" s="257"/>
      <c r="G593" s="257"/>
      <c r="H593" s="251"/>
      <c r="I593" s="251"/>
      <c r="J593" s="252"/>
      <c r="K593" s="252"/>
      <c r="L593" s="252"/>
      <c r="M593" s="252"/>
      <c r="N593" s="252"/>
      <c r="O593" s="252"/>
      <c r="P593" s="252"/>
      <c r="Q593" s="252"/>
      <c r="R593" s="252"/>
      <c r="S593" s="252"/>
      <c r="T593" s="253"/>
    </row>
    <row r="594" spans="1:20" ht="20.25">
      <c r="A594" s="460" t="s">
        <v>89</v>
      </c>
      <c r="B594" s="460"/>
      <c r="C594" s="460"/>
      <c r="D594" s="460"/>
      <c r="E594" s="460"/>
      <c r="F594" s="460"/>
      <c r="G594" s="460"/>
      <c r="H594" s="460"/>
      <c r="I594" s="251"/>
      <c r="J594" s="252"/>
      <c r="K594" s="252"/>
      <c r="L594" s="252"/>
      <c r="M594" s="252"/>
      <c r="N594" s="252"/>
      <c r="O594" s="252"/>
      <c r="P594" s="252"/>
      <c r="Q594" s="252"/>
      <c r="R594" s="252"/>
      <c r="S594" s="252"/>
      <c r="T594" s="253"/>
    </row>
    <row r="595" spans="1:20" ht="20.25">
      <c r="A595" s="460" t="s">
        <v>693</v>
      </c>
      <c r="B595" s="460"/>
      <c r="C595" s="460"/>
      <c r="D595" s="460"/>
      <c r="E595" s="460"/>
      <c r="F595" s="460"/>
      <c r="G595" s="460"/>
      <c r="H595" s="460"/>
      <c r="I595" s="251"/>
      <c r="J595" s="252"/>
      <c r="K595" s="252"/>
      <c r="L595" s="252"/>
      <c r="M595" s="252"/>
      <c r="N595" s="252"/>
      <c r="O595" s="252"/>
      <c r="P595" s="252"/>
      <c r="Q595" s="252"/>
      <c r="R595" s="252"/>
      <c r="S595" s="252"/>
      <c r="T595" s="253"/>
    </row>
    <row r="596" spans="1:20" ht="20.25">
      <c r="A596" s="460" t="s">
        <v>698</v>
      </c>
      <c r="B596" s="460"/>
      <c r="C596" s="460"/>
      <c r="D596" s="460"/>
      <c r="E596" s="460"/>
      <c r="F596" s="460"/>
      <c r="G596" s="460"/>
      <c r="H596" s="460"/>
      <c r="I596" s="251"/>
      <c r="J596" s="252"/>
      <c r="K596" s="252"/>
      <c r="L596" s="252"/>
      <c r="M596" s="252"/>
      <c r="N596" s="252"/>
      <c r="O596" s="252"/>
      <c r="P596" s="252"/>
      <c r="Q596" s="252"/>
      <c r="R596" s="252"/>
      <c r="S596" s="252"/>
      <c r="T596" s="253"/>
    </row>
    <row r="597" spans="1:20" ht="20.25">
      <c r="A597" s="256"/>
      <c r="B597" s="251"/>
      <c r="C597" s="251"/>
      <c r="D597" s="251"/>
      <c r="E597" s="257"/>
      <c r="F597" s="257"/>
      <c r="G597" s="257"/>
      <c r="H597" s="251"/>
      <c r="I597" s="251"/>
      <c r="J597" s="252"/>
      <c r="K597" s="252"/>
      <c r="L597" s="252"/>
      <c r="M597" s="252"/>
      <c r="N597" s="252"/>
      <c r="O597" s="252"/>
      <c r="P597" s="252"/>
      <c r="Q597" s="252"/>
      <c r="R597" s="252"/>
      <c r="S597" s="252"/>
      <c r="T597" s="253"/>
    </row>
    <row r="598" spans="1:20" ht="20.25">
      <c r="A598" s="436" t="s">
        <v>138</v>
      </c>
      <c r="B598" s="251"/>
      <c r="C598" s="251"/>
      <c r="D598" s="251"/>
      <c r="E598" s="257"/>
      <c r="F598" s="257"/>
      <c r="G598" s="257"/>
      <c r="H598" s="251"/>
      <c r="I598" s="251"/>
      <c r="J598" s="252"/>
      <c r="K598" s="252"/>
      <c r="L598" s="252"/>
      <c r="M598" s="252"/>
      <c r="N598" s="252"/>
      <c r="O598" s="252"/>
      <c r="P598" s="252"/>
      <c r="Q598" s="252"/>
      <c r="R598" s="252"/>
      <c r="S598" s="252"/>
      <c r="T598" s="253"/>
    </row>
    <row r="599" spans="1:20" ht="20.25">
      <c r="A599" s="269" t="s">
        <v>589</v>
      </c>
      <c r="B599" s="269"/>
      <c r="C599" s="269"/>
      <c r="D599" s="269"/>
      <c r="E599" s="257"/>
      <c r="F599" s="257"/>
      <c r="G599" s="257"/>
      <c r="H599" s="269"/>
      <c r="I599" s="251"/>
      <c r="J599" s="252"/>
      <c r="K599" s="252"/>
      <c r="L599" s="252"/>
      <c r="M599" s="252"/>
      <c r="N599" s="252"/>
      <c r="O599" s="252"/>
      <c r="P599" s="252"/>
      <c r="Q599" s="252"/>
      <c r="R599" s="252"/>
      <c r="S599" s="252"/>
      <c r="T599" s="253"/>
    </row>
    <row r="600" spans="1:20" ht="20.25">
      <c r="A600" s="269"/>
      <c r="B600" s="269" t="s">
        <v>24</v>
      </c>
      <c r="C600" s="269"/>
      <c r="D600" s="269"/>
      <c r="E600" s="257"/>
      <c r="F600" s="257"/>
      <c r="G600" s="257"/>
      <c r="H600" s="269"/>
      <c r="I600" s="251"/>
      <c r="J600" s="252"/>
      <c r="K600" s="252"/>
      <c r="L600" s="252"/>
      <c r="M600" s="252"/>
      <c r="N600" s="252"/>
      <c r="O600" s="252"/>
      <c r="P600" s="252"/>
      <c r="Q600" s="252"/>
      <c r="R600" s="252"/>
      <c r="S600" s="252"/>
      <c r="T600" s="253"/>
    </row>
    <row r="601" spans="1:20" ht="20.25">
      <c r="A601" s="269" t="s">
        <v>617</v>
      </c>
      <c r="B601" s="269"/>
      <c r="C601" s="269"/>
      <c r="D601" s="269"/>
      <c r="E601" s="257"/>
      <c r="F601" s="257"/>
      <c r="G601" s="257"/>
      <c r="H601" s="269"/>
      <c r="I601" s="251"/>
      <c r="J601" s="252"/>
      <c r="K601" s="252"/>
      <c r="L601" s="252"/>
      <c r="M601" s="252"/>
      <c r="N601" s="252"/>
      <c r="O601" s="252"/>
      <c r="P601" s="252"/>
      <c r="Q601" s="252"/>
      <c r="R601" s="252"/>
      <c r="S601" s="252"/>
      <c r="T601" s="253"/>
    </row>
    <row r="602" spans="1:20" ht="20.25">
      <c r="A602" s="269" t="s">
        <v>631</v>
      </c>
      <c r="B602" s="269"/>
      <c r="C602" s="269"/>
      <c r="D602" s="269"/>
      <c r="E602" s="257"/>
      <c r="F602" s="257"/>
      <c r="G602" s="257"/>
      <c r="H602" s="269"/>
      <c r="I602" s="251"/>
      <c r="J602" s="252"/>
      <c r="K602" s="252"/>
      <c r="L602" s="252"/>
      <c r="M602" s="252"/>
      <c r="N602" s="252"/>
      <c r="O602" s="252"/>
      <c r="P602" s="252"/>
      <c r="Q602" s="252"/>
      <c r="R602" s="252"/>
      <c r="S602" s="252"/>
      <c r="T602" s="253"/>
    </row>
    <row r="603" spans="1:20" ht="20.25">
      <c r="A603" s="447"/>
      <c r="B603" s="269"/>
      <c r="C603" s="269"/>
      <c r="D603" s="269"/>
      <c r="E603" s="257"/>
      <c r="F603" s="257"/>
      <c r="G603" s="257"/>
      <c r="H603" s="269"/>
      <c r="I603" s="251"/>
      <c r="J603" s="252"/>
      <c r="K603" s="252"/>
      <c r="L603" s="252"/>
      <c r="M603" s="252"/>
      <c r="N603" s="252"/>
      <c r="O603" s="252"/>
      <c r="P603" s="252"/>
      <c r="Q603" s="252"/>
      <c r="R603" s="252"/>
      <c r="S603" s="252"/>
      <c r="T603" s="253"/>
    </row>
    <row r="604" spans="1:20" ht="20.25">
      <c r="A604" s="437" t="s">
        <v>139</v>
      </c>
      <c r="B604" s="269"/>
      <c r="C604" s="269"/>
      <c r="D604" s="269"/>
      <c r="E604" s="271"/>
      <c r="F604" s="271"/>
      <c r="G604" s="271"/>
      <c r="H604" s="269"/>
      <c r="I604" s="251"/>
      <c r="J604" s="252"/>
      <c r="K604" s="252"/>
      <c r="L604" s="252"/>
      <c r="M604" s="252"/>
      <c r="N604" s="252"/>
      <c r="O604" s="252"/>
      <c r="P604" s="252"/>
      <c r="Q604" s="252"/>
      <c r="R604" s="252"/>
      <c r="S604" s="252"/>
      <c r="T604" s="253"/>
    </row>
    <row r="605" spans="1:20" ht="20.25">
      <c r="A605" s="269" t="s">
        <v>590</v>
      </c>
      <c r="B605" s="269"/>
      <c r="C605" s="269"/>
      <c r="D605" s="269"/>
      <c r="E605" s="271"/>
      <c r="F605" s="271" t="s">
        <v>1622</v>
      </c>
      <c r="G605" s="271"/>
      <c r="H605" s="269"/>
      <c r="I605" s="251"/>
      <c r="J605" s="252"/>
      <c r="K605" s="252"/>
      <c r="L605" s="252"/>
      <c r="M605" s="252"/>
      <c r="N605" s="252"/>
      <c r="O605" s="252"/>
      <c r="P605" s="252"/>
      <c r="Q605" s="252"/>
      <c r="R605" s="252"/>
      <c r="S605" s="252"/>
      <c r="T605" s="253"/>
    </row>
    <row r="606" spans="1:20" ht="20.25">
      <c r="A606" s="448"/>
      <c r="B606" s="251"/>
      <c r="C606" s="251"/>
      <c r="D606" s="251"/>
      <c r="E606" s="271"/>
      <c r="F606" s="271"/>
      <c r="G606" s="271"/>
      <c r="H606" s="251"/>
      <c r="I606" s="251"/>
      <c r="J606" s="252"/>
      <c r="K606" s="252"/>
      <c r="L606" s="252"/>
      <c r="M606" s="252"/>
      <c r="N606" s="252"/>
      <c r="O606" s="252"/>
      <c r="P606" s="252"/>
      <c r="Q606" s="252"/>
      <c r="R606" s="252"/>
      <c r="S606" s="252"/>
      <c r="T606" s="253"/>
    </row>
    <row r="607" spans="1:20" ht="20.25">
      <c r="A607" s="436" t="s">
        <v>140</v>
      </c>
      <c r="B607" s="251"/>
      <c r="C607" s="251"/>
      <c r="D607" s="251"/>
      <c r="E607" s="271"/>
      <c r="F607" s="271"/>
      <c r="G607" s="271"/>
      <c r="H607" s="251"/>
      <c r="I607" s="251"/>
      <c r="J607" s="252"/>
      <c r="K607" s="252"/>
      <c r="L607" s="252"/>
      <c r="M607" s="252"/>
      <c r="N607" s="252"/>
      <c r="O607" s="252"/>
      <c r="P607" s="252"/>
      <c r="Q607" s="252"/>
      <c r="R607" s="252"/>
      <c r="S607" s="252"/>
      <c r="T607" s="253"/>
    </row>
    <row r="608" spans="1:20" ht="20.25">
      <c r="A608" s="251" t="s">
        <v>552</v>
      </c>
      <c r="B608" s="251"/>
      <c r="C608" s="251"/>
      <c r="D608" s="251"/>
      <c r="E608" s="271" t="s">
        <v>28</v>
      </c>
      <c r="F608" s="429" t="str">
        <f>F605</f>
        <v>๙๒๐,๐๐๐.๐๐</v>
      </c>
      <c r="G608" s="271" t="s">
        <v>161</v>
      </c>
      <c r="H608" s="251"/>
      <c r="I608" s="251"/>
      <c r="J608" s="252"/>
      <c r="K608" s="252"/>
      <c r="L608" s="252"/>
      <c r="M608" s="252"/>
      <c r="N608" s="252"/>
      <c r="O608" s="252"/>
      <c r="P608" s="252"/>
      <c r="Q608" s="252"/>
      <c r="R608" s="252"/>
      <c r="S608" s="252"/>
      <c r="T608" s="253"/>
    </row>
    <row r="609" spans="1:20" ht="20.25">
      <c r="A609" s="251"/>
      <c r="B609" s="251"/>
      <c r="C609" s="251"/>
      <c r="D609" s="251"/>
      <c r="E609" s="257"/>
      <c r="F609" s="257"/>
      <c r="G609" s="257"/>
      <c r="H609" s="251"/>
      <c r="I609" s="251"/>
      <c r="J609" s="252"/>
      <c r="K609" s="252"/>
      <c r="L609" s="252"/>
      <c r="M609" s="252"/>
      <c r="N609" s="252"/>
      <c r="O609" s="252"/>
      <c r="P609" s="252"/>
      <c r="Q609" s="252"/>
      <c r="R609" s="252"/>
      <c r="S609" s="252"/>
      <c r="T609" s="253"/>
    </row>
    <row r="610" spans="1:20" ht="20.25">
      <c r="A610" s="251"/>
      <c r="B610" s="251"/>
      <c r="C610" s="251"/>
      <c r="D610" s="251"/>
      <c r="E610" s="257"/>
      <c r="F610" s="257"/>
      <c r="G610" s="257"/>
      <c r="H610" s="251"/>
      <c r="I610" s="251"/>
      <c r="J610" s="252"/>
      <c r="K610" s="252"/>
      <c r="L610" s="252"/>
      <c r="M610" s="252"/>
      <c r="N610" s="252"/>
      <c r="O610" s="252"/>
      <c r="P610" s="252"/>
      <c r="Q610" s="252"/>
      <c r="R610" s="252"/>
      <c r="S610" s="252"/>
      <c r="T610" s="253"/>
    </row>
    <row r="611" spans="1:20" ht="20.25">
      <c r="A611" s="251"/>
      <c r="B611" s="251"/>
      <c r="C611" s="251"/>
      <c r="D611" s="251"/>
      <c r="E611" s="257"/>
      <c r="F611" s="257"/>
      <c r="G611" s="257"/>
      <c r="H611" s="251"/>
      <c r="I611" s="251"/>
      <c r="J611" s="252"/>
      <c r="K611" s="252"/>
      <c r="L611" s="252"/>
      <c r="M611" s="252"/>
      <c r="N611" s="252"/>
      <c r="O611" s="252"/>
      <c r="P611" s="252"/>
      <c r="Q611" s="252"/>
      <c r="R611" s="252"/>
      <c r="S611" s="252"/>
      <c r="T611" s="253"/>
    </row>
    <row r="612" spans="1:20" ht="20.25">
      <c r="A612" s="251"/>
      <c r="B612" s="251"/>
      <c r="C612" s="251"/>
      <c r="D612" s="251"/>
      <c r="E612" s="257"/>
      <c r="F612" s="257"/>
      <c r="G612" s="257"/>
      <c r="H612" s="251"/>
      <c r="I612" s="251"/>
      <c r="J612" s="252"/>
      <c r="K612" s="252"/>
      <c r="L612" s="252"/>
      <c r="M612" s="252"/>
      <c r="N612" s="252"/>
      <c r="O612" s="252"/>
      <c r="P612" s="252"/>
      <c r="Q612" s="252"/>
      <c r="R612" s="252"/>
      <c r="S612" s="252"/>
      <c r="T612" s="253"/>
    </row>
    <row r="613" spans="1:20" ht="20.25">
      <c r="A613" s="251"/>
      <c r="B613" s="251"/>
      <c r="C613" s="251"/>
      <c r="D613" s="251"/>
      <c r="E613" s="257"/>
      <c r="F613" s="257"/>
      <c r="G613" s="257"/>
      <c r="H613" s="251"/>
      <c r="I613" s="251"/>
      <c r="J613" s="252"/>
      <c r="K613" s="252"/>
      <c r="L613" s="252"/>
      <c r="M613" s="252"/>
      <c r="N613" s="252"/>
      <c r="O613" s="252"/>
      <c r="P613" s="252"/>
      <c r="Q613" s="252"/>
      <c r="R613" s="252"/>
      <c r="S613" s="252"/>
      <c r="T613" s="253"/>
    </row>
    <row r="614" spans="1:20" ht="20.25">
      <c r="A614" s="251"/>
      <c r="B614" s="251"/>
      <c r="C614" s="251"/>
      <c r="D614" s="251"/>
      <c r="E614" s="257"/>
      <c r="F614" s="257"/>
      <c r="G614" s="257"/>
      <c r="H614" s="251"/>
      <c r="I614" s="251"/>
      <c r="J614" s="252"/>
      <c r="K614" s="252"/>
      <c r="L614" s="252"/>
      <c r="M614" s="252"/>
      <c r="N614" s="252"/>
      <c r="O614" s="252"/>
      <c r="P614" s="252"/>
      <c r="Q614" s="252"/>
      <c r="R614" s="252"/>
      <c r="S614" s="252"/>
      <c r="T614" s="253"/>
    </row>
    <row r="615" spans="1:20" ht="20.25">
      <c r="A615" s="251"/>
      <c r="B615" s="251"/>
      <c r="C615" s="251"/>
      <c r="D615" s="251"/>
      <c r="E615" s="257"/>
      <c r="F615" s="257"/>
      <c r="G615" s="257"/>
      <c r="H615" s="251"/>
      <c r="I615" s="251"/>
      <c r="J615" s="252"/>
      <c r="K615" s="252"/>
      <c r="L615" s="252"/>
      <c r="M615" s="252"/>
      <c r="N615" s="252"/>
      <c r="O615" s="252"/>
      <c r="P615" s="252"/>
      <c r="Q615" s="252"/>
      <c r="R615" s="252"/>
      <c r="S615" s="252"/>
      <c r="T615" s="253"/>
    </row>
    <row r="616" spans="1:20" ht="20.25">
      <c r="A616" s="251"/>
      <c r="B616" s="251"/>
      <c r="C616" s="251"/>
      <c r="D616" s="251"/>
      <c r="E616" s="257"/>
      <c r="F616" s="257"/>
      <c r="G616" s="257"/>
      <c r="H616" s="251"/>
      <c r="I616" s="251"/>
      <c r="J616" s="252"/>
      <c r="K616" s="252"/>
      <c r="L616" s="252"/>
      <c r="M616" s="252"/>
      <c r="N616" s="252"/>
      <c r="O616" s="252"/>
      <c r="P616" s="252"/>
      <c r="Q616" s="252"/>
      <c r="R616" s="252"/>
      <c r="S616" s="252"/>
      <c r="T616" s="253"/>
    </row>
    <row r="617" spans="1:20" ht="20.25">
      <c r="A617" s="251"/>
      <c r="B617" s="251"/>
      <c r="C617" s="251"/>
      <c r="D617" s="251"/>
      <c r="E617" s="257"/>
      <c r="F617" s="257"/>
      <c r="G617" s="257"/>
      <c r="H617" s="251"/>
      <c r="I617" s="251"/>
      <c r="J617" s="252"/>
      <c r="K617" s="252"/>
      <c r="L617" s="252"/>
      <c r="M617" s="252"/>
      <c r="N617" s="252"/>
      <c r="O617" s="252"/>
      <c r="P617" s="252"/>
      <c r="Q617" s="252"/>
      <c r="R617" s="252"/>
      <c r="S617" s="252"/>
      <c r="T617" s="253"/>
    </row>
    <row r="618" spans="1:20" ht="20.25">
      <c r="A618" s="251"/>
      <c r="B618" s="251"/>
      <c r="C618" s="251"/>
      <c r="D618" s="251"/>
      <c r="E618" s="257"/>
      <c r="F618" s="257"/>
      <c r="G618" s="257"/>
      <c r="H618" s="251"/>
      <c r="I618" s="251"/>
      <c r="J618" s="252"/>
      <c r="K618" s="252"/>
      <c r="L618" s="252"/>
      <c r="M618" s="252"/>
      <c r="N618" s="252"/>
      <c r="O618" s="252"/>
      <c r="P618" s="252"/>
      <c r="Q618" s="252"/>
      <c r="R618" s="252"/>
      <c r="S618" s="252"/>
      <c r="T618" s="253"/>
    </row>
    <row r="619" spans="1:20" ht="20.25">
      <c r="A619" s="251"/>
      <c r="B619" s="251"/>
      <c r="C619" s="251"/>
      <c r="D619" s="251"/>
      <c r="E619" s="257"/>
      <c r="F619" s="257"/>
      <c r="G619" s="257"/>
      <c r="H619" s="251"/>
      <c r="I619" s="251"/>
      <c r="J619" s="252"/>
      <c r="K619" s="252"/>
      <c r="L619" s="252"/>
      <c r="M619" s="252"/>
      <c r="N619" s="252"/>
      <c r="O619" s="252"/>
      <c r="P619" s="252"/>
      <c r="Q619" s="252"/>
      <c r="R619" s="252"/>
      <c r="S619" s="252"/>
      <c r="T619" s="253"/>
    </row>
    <row r="620" spans="1:20" ht="20.25">
      <c r="A620" s="251"/>
      <c r="B620" s="251"/>
      <c r="C620" s="251"/>
      <c r="D620" s="251"/>
      <c r="E620" s="257"/>
      <c r="F620" s="257"/>
      <c r="G620" s="257"/>
      <c r="H620" s="251"/>
      <c r="I620" s="251"/>
      <c r="J620" s="252"/>
      <c r="K620" s="252"/>
      <c r="L620" s="252"/>
      <c r="M620" s="252"/>
      <c r="N620" s="252"/>
      <c r="O620" s="252"/>
      <c r="P620" s="252"/>
      <c r="Q620" s="252"/>
      <c r="R620" s="252"/>
      <c r="S620" s="252"/>
      <c r="T620" s="253"/>
    </row>
    <row r="621" spans="1:20" ht="20.25">
      <c r="A621" s="251"/>
      <c r="B621" s="251"/>
      <c r="C621" s="251"/>
      <c r="D621" s="251"/>
      <c r="E621" s="257"/>
      <c r="F621" s="257"/>
      <c r="G621" s="257"/>
      <c r="H621" s="251"/>
      <c r="I621" s="251"/>
      <c r="J621" s="252"/>
      <c r="K621" s="252"/>
      <c r="L621" s="252"/>
      <c r="M621" s="252"/>
      <c r="N621" s="252"/>
      <c r="O621" s="252"/>
      <c r="P621" s="252"/>
      <c r="Q621" s="252"/>
      <c r="R621" s="252"/>
      <c r="S621" s="252"/>
      <c r="T621" s="253"/>
    </row>
    <row r="622" spans="1:20" ht="20.25">
      <c r="A622" s="251"/>
      <c r="B622" s="251"/>
      <c r="C622" s="251"/>
      <c r="D622" s="251"/>
      <c r="E622" s="257"/>
      <c r="F622" s="257"/>
      <c r="G622" s="257"/>
      <c r="H622" s="251"/>
      <c r="I622" s="251"/>
      <c r="J622" s="252"/>
      <c r="K622" s="252"/>
      <c r="L622" s="252"/>
      <c r="M622" s="252"/>
      <c r="N622" s="252"/>
      <c r="O622" s="252"/>
      <c r="P622" s="252"/>
      <c r="Q622" s="252"/>
      <c r="R622" s="252"/>
      <c r="S622" s="252"/>
      <c r="T622" s="253"/>
    </row>
    <row r="623" spans="1:20" ht="20.25">
      <c r="A623" s="251"/>
      <c r="B623" s="251"/>
      <c r="C623" s="251"/>
      <c r="D623" s="251"/>
      <c r="E623" s="257"/>
      <c r="F623" s="257"/>
      <c r="G623" s="257"/>
      <c r="H623" s="251"/>
      <c r="I623" s="251"/>
      <c r="J623" s="252"/>
      <c r="K623" s="252"/>
      <c r="L623" s="252"/>
      <c r="M623" s="252"/>
      <c r="N623" s="252"/>
      <c r="O623" s="252"/>
      <c r="P623" s="252"/>
      <c r="Q623" s="252"/>
      <c r="R623" s="252"/>
      <c r="S623" s="252"/>
      <c r="T623" s="253"/>
    </row>
    <row r="624" spans="1:20" ht="20.25">
      <c r="A624" s="460" t="s">
        <v>137</v>
      </c>
      <c r="B624" s="460"/>
      <c r="C624" s="460"/>
      <c r="D624" s="460"/>
      <c r="E624" s="460"/>
      <c r="F624" s="460"/>
      <c r="G624" s="460"/>
      <c r="H624" s="460"/>
      <c r="I624" s="251"/>
      <c r="J624" s="252"/>
      <c r="K624" s="252"/>
      <c r="L624" s="252"/>
      <c r="M624" s="252"/>
      <c r="N624" s="252"/>
      <c r="O624" s="252"/>
      <c r="P624" s="252"/>
      <c r="Q624" s="252"/>
      <c r="R624" s="252"/>
      <c r="S624" s="252"/>
      <c r="T624" s="253"/>
    </row>
    <row r="625" spans="1:20" ht="20.25">
      <c r="A625" s="460" t="s">
        <v>1542</v>
      </c>
      <c r="B625" s="460"/>
      <c r="C625" s="460"/>
      <c r="D625" s="460"/>
      <c r="E625" s="460"/>
      <c r="F625" s="460"/>
      <c r="G625" s="460"/>
      <c r="H625" s="460"/>
      <c r="I625" s="251"/>
      <c r="J625" s="252"/>
      <c r="K625" s="252"/>
      <c r="L625" s="252"/>
      <c r="M625" s="252"/>
      <c r="N625" s="252"/>
      <c r="O625" s="252"/>
      <c r="P625" s="252"/>
      <c r="Q625" s="252"/>
      <c r="R625" s="252"/>
      <c r="S625" s="252"/>
      <c r="T625" s="253"/>
    </row>
    <row r="626" spans="1:20" ht="20.25">
      <c r="A626" s="460" t="s">
        <v>169</v>
      </c>
      <c r="B626" s="460"/>
      <c r="C626" s="460"/>
      <c r="D626" s="460"/>
      <c r="E626" s="460"/>
      <c r="F626" s="460"/>
      <c r="G626" s="460"/>
      <c r="H626" s="460"/>
      <c r="I626" s="251"/>
      <c r="J626" s="252"/>
      <c r="K626" s="252"/>
      <c r="L626" s="252"/>
      <c r="M626" s="252"/>
      <c r="N626" s="252"/>
      <c r="O626" s="252"/>
      <c r="P626" s="252"/>
      <c r="Q626" s="252"/>
      <c r="R626" s="252"/>
      <c r="S626" s="252"/>
      <c r="T626" s="253"/>
    </row>
    <row r="627" spans="1:20" ht="20.25">
      <c r="A627" s="256"/>
      <c r="B627" s="251"/>
      <c r="C627" s="251"/>
      <c r="D627" s="251"/>
      <c r="E627" s="257"/>
      <c r="F627" s="257"/>
      <c r="G627" s="257"/>
      <c r="H627" s="251"/>
      <c r="I627" s="251"/>
      <c r="J627" s="252"/>
      <c r="K627" s="252"/>
      <c r="L627" s="252"/>
      <c r="M627" s="252"/>
      <c r="N627" s="252"/>
      <c r="O627" s="252"/>
      <c r="P627" s="252"/>
      <c r="Q627" s="252"/>
      <c r="R627" s="252"/>
      <c r="S627" s="252"/>
      <c r="T627" s="253"/>
    </row>
    <row r="628" spans="1:20" ht="20.25">
      <c r="A628" s="460" t="s">
        <v>89</v>
      </c>
      <c r="B628" s="460"/>
      <c r="C628" s="460"/>
      <c r="D628" s="460"/>
      <c r="E628" s="460"/>
      <c r="F628" s="460"/>
      <c r="G628" s="460"/>
      <c r="H628" s="460"/>
      <c r="I628" s="251"/>
      <c r="J628" s="252"/>
      <c r="K628" s="252"/>
      <c r="L628" s="252"/>
      <c r="M628" s="252"/>
      <c r="N628" s="252"/>
      <c r="O628" s="252"/>
      <c r="P628" s="252"/>
      <c r="Q628" s="252"/>
      <c r="R628" s="252"/>
      <c r="S628" s="252"/>
      <c r="T628" s="253"/>
    </row>
    <row r="629" spans="1:20" ht="20.25">
      <c r="A629" s="460" t="s">
        <v>693</v>
      </c>
      <c r="B629" s="460"/>
      <c r="C629" s="460"/>
      <c r="D629" s="460"/>
      <c r="E629" s="460"/>
      <c r="F629" s="460"/>
      <c r="G629" s="460"/>
      <c r="H629" s="460"/>
      <c r="I629" s="251"/>
      <c r="J629" s="252"/>
      <c r="K629" s="252"/>
      <c r="L629" s="252"/>
      <c r="M629" s="252"/>
      <c r="N629" s="252"/>
      <c r="O629" s="252"/>
      <c r="P629" s="252"/>
      <c r="Q629" s="252"/>
      <c r="R629" s="252"/>
      <c r="S629" s="252"/>
      <c r="T629" s="253"/>
    </row>
    <row r="630" spans="1:20" ht="20.25">
      <c r="A630" s="460" t="s">
        <v>699</v>
      </c>
      <c r="B630" s="460"/>
      <c r="C630" s="460"/>
      <c r="D630" s="460"/>
      <c r="E630" s="460"/>
      <c r="F630" s="460"/>
      <c r="G630" s="460"/>
      <c r="H630" s="460"/>
      <c r="I630" s="251"/>
      <c r="J630" s="252"/>
      <c r="K630" s="252"/>
      <c r="L630" s="252"/>
      <c r="M630" s="252"/>
      <c r="N630" s="252"/>
      <c r="O630" s="252"/>
      <c r="P630" s="252"/>
      <c r="Q630" s="252"/>
      <c r="R630" s="252"/>
      <c r="S630" s="252"/>
      <c r="T630" s="253"/>
    </row>
    <row r="631" spans="1:20" ht="20.25">
      <c r="A631" s="256"/>
      <c r="B631" s="251"/>
      <c r="C631" s="251"/>
      <c r="D631" s="251"/>
      <c r="E631" s="257"/>
      <c r="F631" s="257"/>
      <c r="G631" s="257"/>
      <c r="H631" s="251"/>
      <c r="I631" s="251"/>
      <c r="J631" s="252"/>
      <c r="K631" s="252"/>
      <c r="L631" s="252"/>
      <c r="M631" s="252"/>
      <c r="N631" s="252"/>
      <c r="O631" s="252"/>
      <c r="P631" s="252"/>
      <c r="Q631" s="252"/>
      <c r="R631" s="252"/>
      <c r="S631" s="252"/>
      <c r="T631" s="253"/>
    </row>
    <row r="632" spans="1:20" ht="20.25">
      <c r="A632" s="436" t="s">
        <v>138</v>
      </c>
      <c r="B632" s="251"/>
      <c r="C632" s="251"/>
      <c r="D632" s="251"/>
      <c r="E632" s="257"/>
      <c r="F632" s="257"/>
      <c r="G632" s="257"/>
      <c r="H632" s="251"/>
      <c r="I632" s="251"/>
      <c r="J632" s="252"/>
      <c r="K632" s="252"/>
      <c r="L632" s="252"/>
      <c r="M632" s="252"/>
      <c r="N632" s="252"/>
      <c r="O632" s="252"/>
      <c r="P632" s="252"/>
      <c r="Q632" s="252"/>
      <c r="R632" s="252"/>
      <c r="S632" s="252"/>
      <c r="T632" s="253"/>
    </row>
    <row r="633" spans="1:20" ht="20.25">
      <c r="A633" s="269" t="s">
        <v>591</v>
      </c>
      <c r="B633" s="269"/>
      <c r="C633" s="269"/>
      <c r="D633" s="269"/>
      <c r="E633" s="257"/>
      <c r="F633" s="257"/>
      <c r="G633" s="257"/>
      <c r="H633" s="269"/>
      <c r="I633" s="251"/>
      <c r="J633" s="252"/>
      <c r="K633" s="252"/>
      <c r="L633" s="252"/>
      <c r="M633" s="252"/>
      <c r="N633" s="252"/>
      <c r="O633" s="252"/>
      <c r="P633" s="252"/>
      <c r="Q633" s="252"/>
      <c r="R633" s="252"/>
      <c r="S633" s="252"/>
      <c r="T633" s="253"/>
    </row>
    <row r="634" spans="1:20" ht="20.25">
      <c r="A634" s="269"/>
      <c r="B634" s="269" t="s">
        <v>124</v>
      </c>
      <c r="C634" s="269"/>
      <c r="D634" s="269"/>
      <c r="E634" s="257"/>
      <c r="F634" s="257"/>
      <c r="G634" s="257"/>
      <c r="H634" s="269"/>
      <c r="I634" s="251"/>
      <c r="J634" s="252"/>
      <c r="K634" s="252"/>
      <c r="L634" s="252"/>
      <c r="M634" s="252"/>
      <c r="N634" s="252"/>
      <c r="O634" s="252"/>
      <c r="P634" s="252"/>
      <c r="Q634" s="252"/>
      <c r="R634" s="252"/>
      <c r="S634" s="252"/>
      <c r="T634" s="253"/>
    </row>
    <row r="635" spans="1:20" ht="20.25">
      <c r="A635" s="269" t="s">
        <v>618</v>
      </c>
      <c r="B635" s="269"/>
      <c r="C635" s="269"/>
      <c r="D635" s="269"/>
      <c r="E635" s="257"/>
      <c r="F635" s="257"/>
      <c r="G635" s="257"/>
      <c r="H635" s="269"/>
      <c r="I635" s="251"/>
      <c r="J635" s="252"/>
      <c r="K635" s="252"/>
      <c r="L635" s="252"/>
      <c r="M635" s="252"/>
      <c r="N635" s="252"/>
      <c r="O635" s="252"/>
      <c r="P635" s="252"/>
      <c r="Q635" s="252"/>
      <c r="R635" s="252"/>
      <c r="S635" s="252"/>
      <c r="T635" s="253"/>
    </row>
    <row r="636" spans="1:20" ht="20.25">
      <c r="A636" s="447"/>
      <c r="B636" s="269"/>
      <c r="C636" s="269"/>
      <c r="D636" s="269"/>
      <c r="E636" s="257"/>
      <c r="F636" s="257"/>
      <c r="G636" s="257"/>
      <c r="H636" s="269"/>
      <c r="I636" s="251"/>
      <c r="J636" s="252"/>
      <c r="K636" s="252"/>
      <c r="L636" s="252"/>
      <c r="M636" s="252"/>
      <c r="N636" s="252"/>
      <c r="O636" s="252"/>
      <c r="P636" s="252"/>
      <c r="Q636" s="252"/>
      <c r="R636" s="252"/>
      <c r="S636" s="252"/>
      <c r="T636" s="253"/>
    </row>
    <row r="637" spans="1:20" ht="20.25">
      <c r="A637" s="437" t="s">
        <v>139</v>
      </c>
      <c r="B637" s="269"/>
      <c r="C637" s="269"/>
      <c r="D637" s="269"/>
      <c r="E637" s="271"/>
      <c r="F637" s="271"/>
      <c r="G637" s="271"/>
      <c r="H637" s="412"/>
      <c r="I637" s="251"/>
      <c r="J637" s="252"/>
      <c r="K637" s="252"/>
      <c r="L637" s="252"/>
      <c r="M637" s="252"/>
      <c r="N637" s="252"/>
      <c r="O637" s="252"/>
      <c r="P637" s="252"/>
      <c r="Q637" s="252"/>
      <c r="R637" s="252"/>
      <c r="S637" s="252"/>
      <c r="T637" s="253"/>
    </row>
    <row r="638" spans="1:20" ht="20.25">
      <c r="A638" s="269" t="s">
        <v>592</v>
      </c>
      <c r="B638" s="269"/>
      <c r="C638" s="269"/>
      <c r="D638" s="269"/>
      <c r="E638" s="271"/>
      <c r="F638" s="271" t="s">
        <v>1642</v>
      </c>
      <c r="G638" s="271"/>
      <c r="H638" s="412"/>
      <c r="I638" s="251"/>
      <c r="J638" s="252"/>
      <c r="K638" s="252"/>
      <c r="L638" s="252"/>
      <c r="M638" s="252"/>
      <c r="N638" s="252"/>
      <c r="O638" s="252"/>
      <c r="P638" s="252"/>
      <c r="Q638" s="252"/>
      <c r="R638" s="252"/>
      <c r="S638" s="252"/>
      <c r="T638" s="253"/>
    </row>
    <row r="639" spans="1:20" ht="20.25">
      <c r="A639" s="269" t="s">
        <v>619</v>
      </c>
      <c r="B639" s="269"/>
      <c r="C639" s="269"/>
      <c r="D639" s="269"/>
      <c r="E639" s="271"/>
      <c r="F639" s="271" t="s">
        <v>1643</v>
      </c>
      <c r="G639" s="271"/>
      <c r="H639" s="412"/>
      <c r="I639" s="251"/>
      <c r="J639" s="252"/>
      <c r="K639" s="252"/>
      <c r="L639" s="252"/>
      <c r="M639" s="252"/>
      <c r="N639" s="252"/>
      <c r="O639" s="252"/>
      <c r="P639" s="252"/>
      <c r="Q639" s="252"/>
      <c r="R639" s="252"/>
      <c r="S639" s="252"/>
      <c r="T639" s="253"/>
    </row>
    <row r="640" spans="1:20" ht="20.25">
      <c r="A640" s="448"/>
      <c r="B640" s="251"/>
      <c r="C640" s="251"/>
      <c r="D640" s="251"/>
      <c r="E640" s="271"/>
      <c r="F640" s="271"/>
      <c r="G640" s="271"/>
      <c r="H640" s="270"/>
      <c r="I640" s="251"/>
      <c r="J640" s="252"/>
      <c r="K640" s="252"/>
      <c r="L640" s="252"/>
      <c r="M640" s="252"/>
      <c r="N640" s="252"/>
      <c r="O640" s="252"/>
      <c r="P640" s="252"/>
      <c r="Q640" s="252"/>
      <c r="R640" s="252"/>
      <c r="S640" s="252"/>
      <c r="T640" s="253"/>
    </row>
    <row r="641" spans="1:20" ht="20.25">
      <c r="A641" s="436" t="s">
        <v>140</v>
      </c>
      <c r="B641" s="251"/>
      <c r="C641" s="251"/>
      <c r="D641" s="251"/>
      <c r="E641" s="271"/>
      <c r="F641" s="271"/>
      <c r="G641" s="271"/>
      <c r="H641" s="270"/>
      <c r="I641" s="251"/>
      <c r="J641" s="252"/>
      <c r="K641" s="252"/>
      <c r="L641" s="252"/>
      <c r="M641" s="252"/>
      <c r="N641" s="252"/>
      <c r="O641" s="252"/>
      <c r="P641" s="252"/>
      <c r="Q641" s="252"/>
      <c r="R641" s="252"/>
      <c r="S641" s="252"/>
      <c r="T641" s="253"/>
    </row>
    <row r="642" spans="1:20" ht="20.25">
      <c r="A642" s="251" t="s">
        <v>118</v>
      </c>
      <c r="B642" s="251"/>
      <c r="C642" s="251"/>
      <c r="D642" s="251"/>
      <c r="E642" s="271" t="s">
        <v>28</v>
      </c>
      <c r="F642" s="272" t="s">
        <v>1623</v>
      </c>
      <c r="G642" s="271" t="s">
        <v>161</v>
      </c>
      <c r="H642" s="270"/>
      <c r="I642" s="251"/>
      <c r="J642" s="252"/>
      <c r="K642" s="252"/>
      <c r="L642" s="252"/>
      <c r="M642" s="252"/>
      <c r="N642" s="252"/>
      <c r="O642" s="252"/>
      <c r="P642" s="252"/>
      <c r="Q642" s="252"/>
      <c r="R642" s="252"/>
      <c r="S642" s="252"/>
      <c r="T642" s="253"/>
    </row>
    <row r="643" spans="1:20" ht="20.25">
      <c r="A643" s="251"/>
      <c r="B643" s="251"/>
      <c r="C643" s="251"/>
      <c r="D643" s="251"/>
      <c r="E643" s="257"/>
      <c r="F643" s="257"/>
      <c r="G643" s="257"/>
      <c r="H643" s="251"/>
      <c r="I643" s="251"/>
      <c r="J643" s="252"/>
      <c r="K643" s="252"/>
      <c r="L643" s="252"/>
      <c r="M643" s="252"/>
      <c r="N643" s="252"/>
      <c r="O643" s="252"/>
      <c r="P643" s="252"/>
      <c r="Q643" s="252"/>
      <c r="R643" s="252"/>
      <c r="S643" s="252"/>
      <c r="T643" s="253"/>
    </row>
    <row r="644" spans="1:20" ht="20.25">
      <c r="A644" s="251"/>
      <c r="B644" s="251"/>
      <c r="C644" s="251"/>
      <c r="D644" s="251"/>
      <c r="E644" s="257"/>
      <c r="F644" s="257"/>
      <c r="G644" s="257"/>
      <c r="H644" s="251"/>
      <c r="I644" s="251"/>
      <c r="J644" s="252"/>
      <c r="K644" s="252"/>
      <c r="L644" s="252"/>
      <c r="M644" s="252"/>
      <c r="N644" s="252"/>
      <c r="O644" s="252"/>
      <c r="P644" s="252"/>
      <c r="Q644" s="252"/>
      <c r="R644" s="252"/>
      <c r="S644" s="252"/>
      <c r="T644" s="253"/>
    </row>
    <row r="645" spans="1:20" ht="20.25">
      <c r="A645" s="251"/>
      <c r="B645" s="251"/>
      <c r="C645" s="251"/>
      <c r="D645" s="251"/>
      <c r="E645" s="257"/>
      <c r="F645" s="257"/>
      <c r="G645" s="257"/>
      <c r="H645" s="251"/>
      <c r="I645" s="251"/>
      <c r="J645" s="252"/>
      <c r="K645" s="252"/>
      <c r="L645" s="252"/>
      <c r="M645" s="252"/>
      <c r="N645" s="252"/>
      <c r="O645" s="252"/>
      <c r="P645" s="252"/>
      <c r="Q645" s="252"/>
      <c r="R645" s="252"/>
      <c r="S645" s="252"/>
      <c r="T645" s="253"/>
    </row>
    <row r="646" spans="1:20" ht="20.25">
      <c r="A646" s="251"/>
      <c r="B646" s="251"/>
      <c r="C646" s="251"/>
      <c r="D646" s="251"/>
      <c r="E646" s="257"/>
      <c r="F646" s="257"/>
      <c r="G646" s="257"/>
      <c r="H646" s="251"/>
      <c r="I646" s="251"/>
      <c r="J646" s="252"/>
      <c r="K646" s="252"/>
      <c r="L646" s="252"/>
      <c r="M646" s="252"/>
      <c r="N646" s="252"/>
      <c r="O646" s="252"/>
      <c r="P646" s="252"/>
      <c r="Q646" s="252"/>
      <c r="R646" s="252"/>
      <c r="S646" s="252"/>
      <c r="T646" s="253"/>
    </row>
    <row r="647" spans="1:20" ht="20.25">
      <c r="A647" s="251"/>
      <c r="B647" s="251"/>
      <c r="C647" s="251"/>
      <c r="D647" s="251"/>
      <c r="E647" s="257"/>
      <c r="F647" s="257"/>
      <c r="G647" s="257"/>
      <c r="H647" s="251"/>
      <c r="I647" s="251"/>
      <c r="J647" s="252"/>
      <c r="K647" s="252"/>
      <c r="L647" s="252"/>
      <c r="M647" s="252"/>
      <c r="N647" s="252"/>
      <c r="O647" s="252"/>
      <c r="P647" s="252"/>
      <c r="Q647" s="252"/>
      <c r="R647" s="252"/>
      <c r="S647" s="252"/>
      <c r="T647" s="253"/>
    </row>
    <row r="648" spans="1:20" ht="20.25">
      <c r="A648" s="251"/>
      <c r="B648" s="251"/>
      <c r="C648" s="251"/>
      <c r="D648" s="251"/>
      <c r="E648" s="257"/>
      <c r="F648" s="257"/>
      <c r="G648" s="257"/>
      <c r="H648" s="251"/>
      <c r="I648" s="251"/>
      <c r="J648" s="252"/>
      <c r="K648" s="252"/>
      <c r="L648" s="252"/>
      <c r="M648" s="252"/>
      <c r="N648" s="252"/>
      <c r="O648" s="252"/>
      <c r="P648" s="252"/>
      <c r="Q648" s="252"/>
      <c r="R648" s="252"/>
      <c r="S648" s="252"/>
      <c r="T648" s="253"/>
    </row>
    <row r="649" spans="1:20" ht="20.25">
      <c r="A649" s="251"/>
      <c r="B649" s="251"/>
      <c r="C649" s="251"/>
      <c r="D649" s="251"/>
      <c r="E649" s="257"/>
      <c r="F649" s="257"/>
      <c r="G649" s="257"/>
      <c r="H649" s="251"/>
      <c r="I649" s="251"/>
      <c r="J649" s="252"/>
      <c r="K649" s="252"/>
      <c r="L649" s="252"/>
      <c r="M649" s="252"/>
      <c r="N649" s="252"/>
      <c r="O649" s="252"/>
      <c r="P649" s="252"/>
      <c r="Q649" s="252"/>
      <c r="R649" s="252"/>
      <c r="S649" s="252"/>
      <c r="T649" s="253"/>
    </row>
    <row r="650" spans="1:20" ht="20.25">
      <c r="A650" s="251"/>
      <c r="B650" s="251"/>
      <c r="C650" s="251"/>
      <c r="D650" s="251"/>
      <c r="E650" s="257"/>
      <c r="F650" s="257"/>
      <c r="G650" s="257"/>
      <c r="H650" s="251"/>
      <c r="I650" s="251"/>
      <c r="J650" s="252"/>
      <c r="K650" s="252"/>
      <c r="L650" s="252"/>
      <c r="M650" s="252"/>
      <c r="N650" s="252"/>
      <c r="O650" s="252"/>
      <c r="P650" s="252"/>
      <c r="Q650" s="252"/>
      <c r="R650" s="252"/>
      <c r="S650" s="252"/>
      <c r="T650" s="253"/>
    </row>
    <row r="651" spans="1:20" ht="20.25">
      <c r="A651" s="251"/>
      <c r="B651" s="251"/>
      <c r="C651" s="251"/>
      <c r="D651" s="251"/>
      <c r="E651" s="257"/>
      <c r="F651" s="257"/>
      <c r="G651" s="257"/>
      <c r="H651" s="251"/>
      <c r="I651" s="251"/>
      <c r="J651" s="252"/>
      <c r="K651" s="252"/>
      <c r="L651" s="252"/>
      <c r="M651" s="252"/>
      <c r="N651" s="252"/>
      <c r="O651" s="252"/>
      <c r="P651" s="252"/>
      <c r="Q651" s="252"/>
      <c r="R651" s="252"/>
      <c r="S651" s="252"/>
      <c r="T651" s="253"/>
    </row>
    <row r="652" spans="1:20" ht="20.25">
      <c r="A652" s="251"/>
      <c r="B652" s="251"/>
      <c r="C652" s="251"/>
      <c r="D652" s="251"/>
      <c r="E652" s="257"/>
      <c r="F652" s="257"/>
      <c r="G652" s="257"/>
      <c r="H652" s="251"/>
      <c r="I652" s="251"/>
      <c r="J652" s="252"/>
      <c r="K652" s="252"/>
      <c r="L652" s="252"/>
      <c r="M652" s="252"/>
      <c r="N652" s="252"/>
      <c r="O652" s="252"/>
      <c r="P652" s="252"/>
      <c r="Q652" s="252"/>
      <c r="R652" s="252"/>
      <c r="S652" s="252"/>
      <c r="T652" s="253"/>
    </row>
    <row r="653" spans="1:20" ht="20.25">
      <c r="A653" s="251"/>
      <c r="B653" s="251"/>
      <c r="C653" s="251"/>
      <c r="D653" s="251"/>
      <c r="E653" s="257"/>
      <c r="F653" s="257"/>
      <c r="G653" s="257"/>
      <c r="H653" s="251"/>
      <c r="I653" s="251"/>
      <c r="J653" s="252"/>
      <c r="K653" s="252"/>
      <c r="L653" s="252"/>
      <c r="M653" s="252"/>
      <c r="N653" s="252"/>
      <c r="O653" s="252"/>
      <c r="P653" s="252"/>
      <c r="Q653" s="252"/>
      <c r="R653" s="252"/>
      <c r="S653" s="252"/>
      <c r="T653" s="253"/>
    </row>
    <row r="654" spans="1:20" ht="20.25">
      <c r="A654" s="251"/>
      <c r="B654" s="251"/>
      <c r="C654" s="251"/>
      <c r="D654" s="251"/>
      <c r="E654" s="257"/>
      <c r="F654" s="257"/>
      <c r="G654" s="257"/>
      <c r="H654" s="251"/>
      <c r="I654" s="251"/>
      <c r="J654" s="252"/>
      <c r="K654" s="252"/>
      <c r="L654" s="252"/>
      <c r="M654" s="252"/>
      <c r="N654" s="252"/>
      <c r="O654" s="252"/>
      <c r="P654" s="252"/>
      <c r="Q654" s="252"/>
      <c r="R654" s="252"/>
      <c r="S654" s="252"/>
      <c r="T654" s="253"/>
    </row>
    <row r="655" spans="1:20" ht="20.25">
      <c r="A655" s="251"/>
      <c r="B655" s="251"/>
      <c r="C655" s="251"/>
      <c r="D655" s="251"/>
      <c r="E655" s="257"/>
      <c r="F655" s="257"/>
      <c r="G655" s="257"/>
      <c r="H655" s="251"/>
      <c r="I655" s="251"/>
      <c r="J655" s="252"/>
      <c r="K655" s="252"/>
      <c r="L655" s="252"/>
      <c r="M655" s="252"/>
      <c r="N655" s="252"/>
      <c r="O655" s="252"/>
      <c r="P655" s="252"/>
      <c r="Q655" s="252"/>
      <c r="R655" s="252"/>
      <c r="S655" s="252"/>
      <c r="T655" s="253"/>
    </row>
    <row r="656" spans="1:20" ht="20.25">
      <c r="A656" s="251"/>
      <c r="B656" s="251"/>
      <c r="C656" s="251"/>
      <c r="D656" s="251"/>
      <c r="E656" s="257"/>
      <c r="F656" s="257"/>
      <c r="G656" s="257"/>
      <c r="H656" s="251"/>
      <c r="I656" s="251"/>
      <c r="J656" s="252"/>
      <c r="K656" s="252"/>
      <c r="L656" s="252"/>
      <c r="M656" s="252"/>
      <c r="N656" s="252"/>
      <c r="O656" s="252"/>
      <c r="P656" s="252"/>
      <c r="Q656" s="252"/>
      <c r="R656" s="252"/>
      <c r="S656" s="252"/>
      <c r="T656" s="253"/>
    </row>
    <row r="657" spans="1:20" ht="20.25">
      <c r="A657" s="251"/>
      <c r="B657" s="251"/>
      <c r="C657" s="251"/>
      <c r="D657" s="251"/>
      <c r="E657" s="257"/>
      <c r="F657" s="257"/>
      <c r="G657" s="257"/>
      <c r="H657" s="251"/>
      <c r="I657" s="251"/>
      <c r="J657" s="252"/>
      <c r="K657" s="252"/>
      <c r="L657" s="252"/>
      <c r="M657" s="252"/>
      <c r="N657" s="252"/>
      <c r="O657" s="252"/>
      <c r="P657" s="252"/>
      <c r="Q657" s="252"/>
      <c r="R657" s="252"/>
      <c r="S657" s="252"/>
      <c r="T657" s="253"/>
    </row>
    <row r="658" spans="1:20" ht="20.25">
      <c r="A658" s="460" t="s">
        <v>137</v>
      </c>
      <c r="B658" s="460"/>
      <c r="C658" s="460"/>
      <c r="D658" s="460"/>
      <c r="E658" s="460"/>
      <c r="F658" s="460"/>
      <c r="G658" s="460"/>
      <c r="H658" s="460"/>
      <c r="I658" s="251"/>
      <c r="J658" s="252"/>
      <c r="K658" s="252"/>
      <c r="L658" s="252"/>
      <c r="M658" s="252"/>
      <c r="N658" s="252"/>
      <c r="O658" s="252"/>
      <c r="P658" s="252"/>
      <c r="Q658" s="252"/>
      <c r="R658" s="252"/>
      <c r="S658" s="252"/>
      <c r="T658" s="253"/>
    </row>
    <row r="659" spans="1:20" ht="20.25">
      <c r="A659" s="460" t="s">
        <v>1542</v>
      </c>
      <c r="B659" s="460"/>
      <c r="C659" s="460"/>
      <c r="D659" s="460"/>
      <c r="E659" s="460"/>
      <c r="F659" s="460"/>
      <c r="G659" s="460"/>
      <c r="H659" s="460"/>
      <c r="I659" s="251"/>
      <c r="J659" s="252"/>
      <c r="K659" s="252"/>
      <c r="L659" s="252"/>
      <c r="M659" s="252"/>
      <c r="N659" s="252"/>
      <c r="O659" s="252"/>
      <c r="P659" s="252"/>
      <c r="Q659" s="252"/>
      <c r="R659" s="252"/>
      <c r="S659" s="252"/>
      <c r="T659" s="253"/>
    </row>
    <row r="660" spans="1:20" ht="20.25">
      <c r="A660" s="460" t="s">
        <v>169</v>
      </c>
      <c r="B660" s="460"/>
      <c r="C660" s="460"/>
      <c r="D660" s="460"/>
      <c r="E660" s="460"/>
      <c r="F660" s="460"/>
      <c r="G660" s="460"/>
      <c r="H660" s="460"/>
      <c r="I660" s="251"/>
      <c r="J660" s="252"/>
      <c r="K660" s="252"/>
      <c r="L660" s="252"/>
      <c r="M660" s="252"/>
      <c r="N660" s="252"/>
      <c r="O660" s="252"/>
      <c r="P660" s="252"/>
      <c r="Q660" s="252"/>
      <c r="R660" s="252"/>
      <c r="S660" s="252"/>
      <c r="T660" s="253"/>
    </row>
    <row r="661" spans="1:20" ht="20.25">
      <c r="A661" s="256"/>
      <c r="B661" s="251"/>
      <c r="C661" s="251"/>
      <c r="D661" s="251"/>
      <c r="E661" s="257"/>
      <c r="F661" s="257"/>
      <c r="G661" s="257"/>
      <c r="H661" s="251"/>
      <c r="I661" s="251"/>
      <c r="J661" s="252"/>
      <c r="K661" s="252"/>
      <c r="L661" s="252"/>
      <c r="M661" s="252"/>
      <c r="N661" s="252"/>
      <c r="O661" s="252"/>
      <c r="P661" s="252"/>
      <c r="Q661" s="252"/>
      <c r="R661" s="252"/>
      <c r="S661" s="252"/>
      <c r="T661" s="253"/>
    </row>
    <row r="662" spans="1:20" ht="20.25">
      <c r="A662" s="460" t="s">
        <v>89</v>
      </c>
      <c r="B662" s="460"/>
      <c r="C662" s="460"/>
      <c r="D662" s="460"/>
      <c r="E662" s="460"/>
      <c r="F662" s="460"/>
      <c r="G662" s="460"/>
      <c r="H662" s="460"/>
      <c r="I662" s="251"/>
      <c r="J662" s="252"/>
      <c r="K662" s="252"/>
      <c r="L662" s="252"/>
      <c r="M662" s="252"/>
      <c r="N662" s="252"/>
      <c r="O662" s="252"/>
      <c r="P662" s="252"/>
      <c r="Q662" s="252"/>
      <c r="R662" s="252"/>
      <c r="S662" s="252"/>
      <c r="T662" s="253"/>
    </row>
    <row r="663" spans="1:20" ht="20.25">
      <c r="A663" s="460" t="s">
        <v>700</v>
      </c>
      <c r="B663" s="460"/>
      <c r="C663" s="460"/>
      <c r="D663" s="460"/>
      <c r="E663" s="460"/>
      <c r="F663" s="460"/>
      <c r="G663" s="460"/>
      <c r="H663" s="460"/>
      <c r="I663" s="251"/>
      <c r="J663" s="252"/>
      <c r="K663" s="252"/>
      <c r="L663" s="252"/>
      <c r="M663" s="252"/>
      <c r="N663" s="252"/>
      <c r="O663" s="252"/>
      <c r="P663" s="252"/>
      <c r="Q663" s="252"/>
      <c r="R663" s="252"/>
      <c r="S663" s="252"/>
      <c r="T663" s="253"/>
    </row>
    <row r="664" spans="1:20" ht="20.25">
      <c r="A664" s="460" t="s">
        <v>701</v>
      </c>
      <c r="B664" s="460"/>
      <c r="C664" s="460"/>
      <c r="D664" s="460"/>
      <c r="E664" s="460"/>
      <c r="F664" s="460"/>
      <c r="G664" s="460"/>
      <c r="H664" s="460"/>
      <c r="I664" s="251"/>
      <c r="J664" s="252"/>
      <c r="K664" s="252"/>
      <c r="L664" s="252"/>
      <c r="M664" s="252"/>
      <c r="N664" s="252"/>
      <c r="O664" s="252"/>
      <c r="P664" s="252"/>
      <c r="Q664" s="252"/>
      <c r="R664" s="252"/>
      <c r="S664" s="252"/>
      <c r="T664" s="253"/>
    </row>
    <row r="665" spans="1:20" ht="20.25">
      <c r="A665" s="256"/>
      <c r="B665" s="251"/>
      <c r="C665" s="251"/>
      <c r="D665" s="251"/>
      <c r="E665" s="257"/>
      <c r="F665" s="257"/>
      <c r="G665" s="257"/>
      <c r="H665" s="251"/>
      <c r="I665" s="251"/>
      <c r="J665" s="252"/>
      <c r="K665" s="252"/>
      <c r="L665" s="252"/>
      <c r="M665" s="252"/>
      <c r="N665" s="252"/>
      <c r="O665" s="252"/>
      <c r="P665" s="252"/>
      <c r="Q665" s="252"/>
      <c r="R665" s="252"/>
      <c r="S665" s="252"/>
      <c r="T665" s="253"/>
    </row>
    <row r="666" spans="1:20" ht="20.25">
      <c r="A666" s="436" t="s">
        <v>138</v>
      </c>
      <c r="B666" s="251"/>
      <c r="C666" s="251"/>
      <c r="D666" s="251"/>
      <c r="E666" s="257"/>
      <c r="F666" s="257"/>
      <c r="G666" s="257"/>
      <c r="H666" s="251"/>
      <c r="I666" s="251"/>
      <c r="J666" s="252"/>
      <c r="K666" s="252"/>
      <c r="L666" s="252"/>
      <c r="M666" s="252"/>
      <c r="N666" s="252"/>
      <c r="O666" s="252"/>
      <c r="P666" s="252"/>
      <c r="Q666" s="252"/>
      <c r="R666" s="252"/>
      <c r="S666" s="252"/>
      <c r="T666" s="253"/>
    </row>
    <row r="667" spans="1:20" ht="20.25">
      <c r="A667" s="269" t="s">
        <v>593</v>
      </c>
      <c r="B667" s="269"/>
      <c r="C667" s="269"/>
      <c r="D667" s="269"/>
      <c r="E667" s="257"/>
      <c r="F667" s="257"/>
      <c r="G667" s="257"/>
      <c r="H667" s="269"/>
      <c r="I667" s="251"/>
      <c r="J667" s="252"/>
      <c r="K667" s="252"/>
      <c r="L667" s="252"/>
      <c r="M667" s="252"/>
      <c r="N667" s="252"/>
      <c r="O667" s="252"/>
      <c r="P667" s="252"/>
      <c r="Q667" s="252"/>
      <c r="R667" s="252"/>
      <c r="S667" s="252"/>
      <c r="T667" s="253"/>
    </row>
    <row r="668" spans="1:20" ht="20.25">
      <c r="A668" s="269" t="s">
        <v>620</v>
      </c>
      <c r="B668" s="269"/>
      <c r="C668" s="269"/>
      <c r="D668" s="269"/>
      <c r="E668" s="257"/>
      <c r="F668" s="257"/>
      <c r="G668" s="257"/>
      <c r="H668" s="269"/>
      <c r="I668" s="251"/>
      <c r="J668" s="252"/>
      <c r="K668" s="252"/>
      <c r="L668" s="252"/>
      <c r="M668" s="252"/>
      <c r="N668" s="252"/>
      <c r="O668" s="252"/>
      <c r="P668" s="252"/>
      <c r="Q668" s="252"/>
      <c r="R668" s="252"/>
      <c r="S668" s="252"/>
      <c r="T668" s="253"/>
    </row>
    <row r="669" spans="1:20" ht="20.25">
      <c r="A669" s="447"/>
      <c r="B669" s="269"/>
      <c r="C669" s="269"/>
      <c r="D669" s="269"/>
      <c r="E669" s="257"/>
      <c r="F669" s="257"/>
      <c r="G669" s="257"/>
      <c r="H669" s="269"/>
      <c r="I669" s="251"/>
      <c r="J669" s="252"/>
      <c r="K669" s="252"/>
      <c r="L669" s="252"/>
      <c r="M669" s="252"/>
      <c r="N669" s="252"/>
      <c r="O669" s="252"/>
      <c r="P669" s="252"/>
      <c r="Q669" s="252"/>
      <c r="R669" s="252"/>
      <c r="S669" s="252"/>
      <c r="T669" s="253"/>
    </row>
    <row r="670" spans="1:20" ht="20.25">
      <c r="A670" s="437" t="s">
        <v>139</v>
      </c>
      <c r="B670" s="269"/>
      <c r="C670" s="269"/>
      <c r="D670" s="269"/>
      <c r="E670" s="271"/>
      <c r="F670" s="271"/>
      <c r="G670" s="271"/>
      <c r="H670" s="412"/>
      <c r="I670" s="251"/>
      <c r="J670" s="252"/>
      <c r="K670" s="252"/>
      <c r="L670" s="252"/>
      <c r="M670" s="252"/>
      <c r="N670" s="252"/>
      <c r="O670" s="252"/>
      <c r="P670" s="252"/>
      <c r="Q670" s="252"/>
      <c r="R670" s="252"/>
      <c r="S670" s="252"/>
      <c r="T670" s="253"/>
    </row>
    <row r="671" spans="1:20" ht="20.25">
      <c r="A671" s="269" t="s">
        <v>594</v>
      </c>
      <c r="B671" s="269"/>
      <c r="C671" s="269"/>
      <c r="D671" s="269"/>
      <c r="E671" s="271"/>
      <c r="F671" s="271" t="s">
        <v>1644</v>
      </c>
      <c r="G671" s="271"/>
      <c r="H671" s="412"/>
      <c r="I671" s="251"/>
      <c r="J671" s="252"/>
      <c r="K671" s="252"/>
      <c r="L671" s="252"/>
      <c r="M671" s="252"/>
      <c r="N671" s="252"/>
      <c r="O671" s="252"/>
      <c r="P671" s="252"/>
      <c r="Q671" s="252"/>
      <c r="R671" s="252"/>
      <c r="S671" s="252"/>
      <c r="T671" s="253"/>
    </row>
    <row r="672" spans="1:20" ht="20.25">
      <c r="A672" s="269" t="s">
        <v>621</v>
      </c>
      <c r="B672" s="269"/>
      <c r="C672" s="269"/>
      <c r="D672" s="269"/>
      <c r="E672" s="271"/>
      <c r="F672" s="271" t="s">
        <v>1566</v>
      </c>
      <c r="G672" s="271"/>
      <c r="H672" s="412"/>
      <c r="I672" s="251"/>
      <c r="J672" s="252"/>
      <c r="K672" s="252"/>
      <c r="L672" s="252"/>
      <c r="M672" s="252"/>
      <c r="N672" s="252"/>
      <c r="O672" s="252"/>
      <c r="P672" s="252"/>
      <c r="Q672" s="252"/>
      <c r="R672" s="252"/>
      <c r="S672" s="252"/>
      <c r="T672" s="253"/>
    </row>
    <row r="673" spans="1:20" ht="20.25">
      <c r="A673" s="448"/>
      <c r="B673" s="251"/>
      <c r="C673" s="251"/>
      <c r="D673" s="251"/>
      <c r="E673" s="271"/>
      <c r="F673" s="271"/>
      <c r="G673" s="271"/>
      <c r="H673" s="270"/>
      <c r="I673" s="251"/>
      <c r="J673" s="252"/>
      <c r="K673" s="252"/>
      <c r="L673" s="252"/>
      <c r="M673" s="252"/>
      <c r="N673" s="252"/>
      <c r="O673" s="252"/>
      <c r="P673" s="252"/>
      <c r="Q673" s="252"/>
      <c r="R673" s="252"/>
      <c r="S673" s="252"/>
      <c r="T673" s="253"/>
    </row>
    <row r="674" spans="1:20" ht="20.25">
      <c r="A674" s="436" t="s">
        <v>140</v>
      </c>
      <c r="B674" s="251"/>
      <c r="C674" s="251"/>
      <c r="D674" s="251"/>
      <c r="E674" s="271"/>
      <c r="F674" s="271"/>
      <c r="G674" s="271"/>
      <c r="H674" s="270"/>
      <c r="I674" s="251"/>
      <c r="J674" s="252"/>
      <c r="K674" s="252"/>
      <c r="L674" s="252"/>
      <c r="M674" s="252"/>
      <c r="N674" s="252"/>
      <c r="O674" s="252"/>
      <c r="P674" s="252"/>
      <c r="Q674" s="252"/>
      <c r="R674" s="252"/>
      <c r="S674" s="252"/>
      <c r="T674" s="253"/>
    </row>
    <row r="675" spans="1:20" ht="20.25">
      <c r="A675" s="251" t="s">
        <v>552</v>
      </c>
      <c r="B675" s="251"/>
      <c r="C675" s="251"/>
      <c r="D675" s="251"/>
      <c r="E675" s="271" t="s">
        <v>28</v>
      </c>
      <c r="F675" s="429" t="s">
        <v>1625</v>
      </c>
      <c r="G675" s="271" t="s">
        <v>161</v>
      </c>
      <c r="H675" s="270"/>
      <c r="I675" s="251"/>
      <c r="J675" s="252"/>
      <c r="K675" s="252"/>
      <c r="L675" s="252"/>
      <c r="M675" s="252"/>
      <c r="N675" s="252"/>
      <c r="O675" s="252"/>
      <c r="P675" s="252"/>
      <c r="Q675" s="252"/>
      <c r="R675" s="252"/>
      <c r="S675" s="252"/>
      <c r="T675" s="253"/>
    </row>
    <row r="676" spans="1:20" ht="20.25">
      <c r="A676" s="251"/>
      <c r="B676" s="251"/>
      <c r="C676" s="251"/>
      <c r="D676" s="251"/>
      <c r="E676" s="257"/>
      <c r="F676" s="257"/>
      <c r="G676" s="257"/>
      <c r="H676" s="251"/>
      <c r="I676" s="251"/>
      <c r="J676" s="252"/>
      <c r="K676" s="252"/>
      <c r="L676" s="252"/>
      <c r="M676" s="252"/>
      <c r="N676" s="252"/>
      <c r="O676" s="252"/>
      <c r="P676" s="252"/>
      <c r="Q676" s="252"/>
      <c r="R676" s="252"/>
      <c r="S676" s="252"/>
      <c r="T676" s="253"/>
    </row>
    <row r="677" spans="1:20" ht="20.25">
      <c r="A677" s="251"/>
      <c r="B677" s="251"/>
      <c r="C677" s="251"/>
      <c r="D677" s="251"/>
      <c r="E677" s="257"/>
      <c r="F677" s="257"/>
      <c r="G677" s="257"/>
      <c r="H677" s="251"/>
      <c r="I677" s="251"/>
      <c r="J677" s="252"/>
      <c r="K677" s="252"/>
      <c r="L677" s="252"/>
      <c r="M677" s="252"/>
      <c r="N677" s="252"/>
      <c r="O677" s="252"/>
      <c r="P677" s="252"/>
      <c r="Q677" s="252"/>
      <c r="R677" s="252"/>
      <c r="S677" s="252"/>
      <c r="T677" s="253"/>
    </row>
    <row r="678" spans="1:20" ht="20.25">
      <c r="A678" s="251"/>
      <c r="B678" s="251"/>
      <c r="C678" s="251"/>
      <c r="D678" s="251"/>
      <c r="E678" s="257"/>
      <c r="F678" s="257"/>
      <c r="G678" s="257"/>
      <c r="H678" s="251"/>
      <c r="I678" s="251"/>
      <c r="J678" s="252"/>
      <c r="K678" s="252"/>
      <c r="L678" s="252"/>
      <c r="M678" s="252"/>
      <c r="N678" s="252"/>
      <c r="O678" s="252"/>
      <c r="P678" s="252"/>
      <c r="Q678" s="252"/>
      <c r="R678" s="252"/>
      <c r="S678" s="252"/>
      <c r="T678" s="253"/>
    </row>
    <row r="679" spans="1:20" ht="20.25">
      <c r="A679" s="251"/>
      <c r="B679" s="251"/>
      <c r="C679" s="251"/>
      <c r="D679" s="251"/>
      <c r="E679" s="257"/>
      <c r="F679" s="257"/>
      <c r="G679" s="257"/>
      <c r="H679" s="251"/>
      <c r="I679" s="251"/>
      <c r="J679" s="252"/>
      <c r="K679" s="252"/>
      <c r="L679" s="252"/>
      <c r="M679" s="252"/>
      <c r="N679" s="252"/>
      <c r="O679" s="252"/>
      <c r="P679" s="252"/>
      <c r="Q679" s="252"/>
      <c r="R679" s="252"/>
      <c r="S679" s="252"/>
      <c r="T679" s="253"/>
    </row>
    <row r="680" spans="1:20" ht="20.25">
      <c r="A680" s="251"/>
      <c r="B680" s="251"/>
      <c r="C680" s="251"/>
      <c r="D680" s="251"/>
      <c r="E680" s="257"/>
      <c r="F680" s="257"/>
      <c r="G680" s="257"/>
      <c r="H680" s="251"/>
      <c r="I680" s="251"/>
      <c r="J680" s="252"/>
      <c r="K680" s="252"/>
      <c r="L680" s="252"/>
      <c r="M680" s="252"/>
      <c r="N680" s="252"/>
      <c r="O680" s="252"/>
      <c r="P680" s="252"/>
      <c r="Q680" s="252"/>
      <c r="R680" s="252"/>
      <c r="S680" s="252"/>
      <c r="T680" s="253"/>
    </row>
    <row r="681" spans="1:20" ht="20.25">
      <c r="A681" s="251"/>
      <c r="B681" s="251"/>
      <c r="C681" s="251"/>
      <c r="D681" s="251"/>
      <c r="E681" s="257"/>
      <c r="F681" s="257"/>
      <c r="G681" s="257"/>
      <c r="H681" s="251"/>
      <c r="I681" s="251"/>
      <c r="J681" s="252"/>
      <c r="K681" s="252"/>
      <c r="L681" s="252"/>
      <c r="M681" s="252"/>
      <c r="N681" s="252"/>
      <c r="O681" s="252"/>
      <c r="P681" s="252"/>
      <c r="Q681" s="252"/>
      <c r="R681" s="252"/>
      <c r="S681" s="252"/>
      <c r="T681" s="253"/>
    </row>
    <row r="682" spans="1:20" ht="20.25">
      <c r="A682" s="251"/>
      <c r="B682" s="251"/>
      <c r="C682" s="251"/>
      <c r="D682" s="251"/>
      <c r="E682" s="257"/>
      <c r="F682" s="257"/>
      <c r="G682" s="257"/>
      <c r="H682" s="251"/>
      <c r="I682" s="251"/>
      <c r="J682" s="252"/>
      <c r="K682" s="252"/>
      <c r="L682" s="252"/>
      <c r="M682" s="252"/>
      <c r="N682" s="252"/>
      <c r="O682" s="252"/>
      <c r="P682" s="252"/>
      <c r="Q682" s="252"/>
      <c r="R682" s="252"/>
      <c r="S682" s="252"/>
      <c r="T682" s="253"/>
    </row>
    <row r="683" spans="1:20" ht="20.25">
      <c r="A683" s="251"/>
      <c r="B683" s="251"/>
      <c r="C683" s="251"/>
      <c r="D683" s="251"/>
      <c r="E683" s="257"/>
      <c r="F683" s="257"/>
      <c r="G683" s="257"/>
      <c r="H683" s="251"/>
      <c r="I683" s="251"/>
      <c r="J683" s="252"/>
      <c r="K683" s="252"/>
      <c r="L683" s="252"/>
      <c r="M683" s="252"/>
      <c r="N683" s="252"/>
      <c r="O683" s="252"/>
      <c r="P683" s="252"/>
      <c r="Q683" s="252"/>
      <c r="R683" s="252"/>
      <c r="S683" s="252"/>
      <c r="T683" s="253"/>
    </row>
    <row r="684" spans="1:20" ht="20.25">
      <c r="A684" s="251"/>
      <c r="B684" s="251"/>
      <c r="C684" s="251"/>
      <c r="D684" s="251"/>
      <c r="E684" s="257"/>
      <c r="F684" s="257"/>
      <c r="G684" s="257"/>
      <c r="H684" s="251"/>
      <c r="I684" s="251"/>
      <c r="J684" s="252"/>
      <c r="K684" s="252"/>
      <c r="L684" s="252"/>
      <c r="M684" s="252"/>
      <c r="N684" s="252"/>
      <c r="O684" s="252"/>
      <c r="P684" s="252"/>
      <c r="Q684" s="252"/>
      <c r="R684" s="252"/>
      <c r="S684" s="252"/>
      <c r="T684" s="253"/>
    </row>
    <row r="685" spans="1:20" ht="20.25">
      <c r="A685" s="251"/>
      <c r="B685" s="251"/>
      <c r="C685" s="251"/>
      <c r="D685" s="251"/>
      <c r="E685" s="257"/>
      <c r="F685" s="257"/>
      <c r="G685" s="257"/>
      <c r="H685" s="251"/>
      <c r="I685" s="251"/>
      <c r="J685" s="252"/>
      <c r="K685" s="252"/>
      <c r="L685" s="252"/>
      <c r="M685" s="252"/>
      <c r="N685" s="252"/>
      <c r="O685" s="252"/>
      <c r="P685" s="252"/>
      <c r="Q685" s="252"/>
      <c r="R685" s="252"/>
      <c r="S685" s="252"/>
      <c r="T685" s="253"/>
    </row>
    <row r="686" spans="1:20" ht="20.25">
      <c r="A686" s="251"/>
      <c r="B686" s="251"/>
      <c r="C686" s="251"/>
      <c r="D686" s="251"/>
      <c r="E686" s="257"/>
      <c r="F686" s="257"/>
      <c r="G686" s="257"/>
      <c r="H686" s="251"/>
      <c r="I686" s="251"/>
      <c r="J686" s="252"/>
      <c r="K686" s="252"/>
      <c r="L686" s="252"/>
      <c r="M686" s="252"/>
      <c r="N686" s="252"/>
      <c r="O686" s="252"/>
      <c r="P686" s="252"/>
      <c r="Q686" s="252"/>
      <c r="R686" s="252"/>
      <c r="S686" s="252"/>
      <c r="T686" s="253"/>
    </row>
    <row r="687" spans="1:20" ht="20.25">
      <c r="A687" s="251"/>
      <c r="B687" s="251"/>
      <c r="C687" s="251"/>
      <c r="D687" s="251"/>
      <c r="E687" s="257"/>
      <c r="F687" s="257"/>
      <c r="G687" s="257"/>
      <c r="H687" s="251"/>
      <c r="I687" s="251"/>
      <c r="J687" s="252"/>
      <c r="K687" s="252"/>
      <c r="L687" s="252"/>
      <c r="M687" s="252"/>
      <c r="N687" s="252"/>
      <c r="O687" s="252"/>
      <c r="P687" s="252"/>
      <c r="Q687" s="252"/>
      <c r="R687" s="252"/>
      <c r="S687" s="252"/>
      <c r="T687" s="253"/>
    </row>
    <row r="688" spans="1:20" ht="20.25">
      <c r="A688" s="251"/>
      <c r="B688" s="251"/>
      <c r="C688" s="251"/>
      <c r="D688" s="251"/>
      <c r="E688" s="257"/>
      <c r="F688" s="257"/>
      <c r="G688" s="257"/>
      <c r="H688" s="251"/>
      <c r="I688" s="251"/>
      <c r="J688" s="252"/>
      <c r="K688" s="252"/>
      <c r="L688" s="252"/>
      <c r="M688" s="252"/>
      <c r="N688" s="252"/>
      <c r="O688" s="252"/>
      <c r="P688" s="252"/>
      <c r="Q688" s="252"/>
      <c r="R688" s="252"/>
      <c r="S688" s="252"/>
      <c r="T688" s="253"/>
    </row>
    <row r="689" spans="1:20" ht="20.25">
      <c r="A689" s="251"/>
      <c r="B689" s="251"/>
      <c r="C689" s="251"/>
      <c r="D689" s="251"/>
      <c r="E689" s="257"/>
      <c r="F689" s="257"/>
      <c r="G689" s="257"/>
      <c r="H689" s="251"/>
      <c r="I689" s="251"/>
      <c r="J689" s="252"/>
      <c r="K689" s="252"/>
      <c r="L689" s="252"/>
      <c r="M689" s="252"/>
      <c r="N689" s="252"/>
      <c r="O689" s="252"/>
      <c r="P689" s="252"/>
      <c r="Q689" s="252"/>
      <c r="R689" s="252"/>
      <c r="S689" s="252"/>
      <c r="T689" s="253"/>
    </row>
    <row r="690" spans="1:20" ht="20.25">
      <c r="A690" s="251"/>
      <c r="B690" s="251"/>
      <c r="C690" s="251"/>
      <c r="D690" s="251"/>
      <c r="E690" s="257"/>
      <c r="F690" s="257"/>
      <c r="G690" s="257"/>
      <c r="H690" s="251"/>
      <c r="I690" s="251"/>
      <c r="J690" s="252"/>
      <c r="K690" s="252"/>
      <c r="L690" s="252"/>
      <c r="M690" s="252"/>
      <c r="N690" s="252"/>
      <c r="O690" s="252"/>
      <c r="P690" s="252"/>
      <c r="Q690" s="252"/>
      <c r="R690" s="252"/>
      <c r="S690" s="252"/>
      <c r="T690" s="253"/>
    </row>
    <row r="691" spans="1:20" ht="20.25">
      <c r="A691" s="251"/>
      <c r="B691" s="251"/>
      <c r="C691" s="251"/>
      <c r="D691" s="251"/>
      <c r="E691" s="257"/>
      <c r="F691" s="257"/>
      <c r="G691" s="257"/>
      <c r="H691" s="251"/>
      <c r="I691" s="251"/>
      <c r="J691" s="252"/>
      <c r="K691" s="252"/>
      <c r="L691" s="252"/>
      <c r="M691" s="252"/>
      <c r="N691" s="252"/>
      <c r="O691" s="252"/>
      <c r="P691" s="252"/>
      <c r="Q691" s="252"/>
      <c r="R691" s="252"/>
      <c r="S691" s="252"/>
      <c r="T691" s="253"/>
    </row>
    <row r="692" spans="1:20" ht="20.25">
      <c r="A692" s="460" t="s">
        <v>137</v>
      </c>
      <c r="B692" s="460"/>
      <c r="C692" s="460"/>
      <c r="D692" s="460"/>
      <c r="E692" s="460"/>
      <c r="F692" s="460"/>
      <c r="G692" s="460"/>
      <c r="H692" s="460"/>
      <c r="I692" s="251"/>
      <c r="J692" s="252"/>
      <c r="K692" s="252"/>
      <c r="L692" s="252"/>
      <c r="M692" s="252"/>
      <c r="N692" s="252"/>
      <c r="O692" s="252"/>
      <c r="P692" s="252"/>
      <c r="Q692" s="252"/>
      <c r="R692" s="252"/>
      <c r="S692" s="252"/>
      <c r="T692" s="253"/>
    </row>
    <row r="693" spans="1:20" ht="20.25">
      <c r="A693" s="460" t="s">
        <v>1542</v>
      </c>
      <c r="B693" s="460"/>
      <c r="C693" s="460"/>
      <c r="D693" s="460"/>
      <c r="E693" s="460"/>
      <c r="F693" s="460"/>
      <c r="G693" s="460"/>
      <c r="H693" s="460"/>
      <c r="I693" s="251"/>
      <c r="J693" s="252"/>
      <c r="K693" s="252"/>
      <c r="L693" s="252"/>
      <c r="M693" s="252"/>
      <c r="N693" s="252"/>
      <c r="O693" s="252"/>
      <c r="P693" s="252"/>
      <c r="Q693" s="252"/>
      <c r="R693" s="252"/>
      <c r="S693" s="252"/>
      <c r="T693" s="253"/>
    </row>
    <row r="694" spans="1:20" ht="20.25">
      <c r="A694" s="460" t="s">
        <v>169</v>
      </c>
      <c r="B694" s="460"/>
      <c r="C694" s="460"/>
      <c r="D694" s="460"/>
      <c r="E694" s="460"/>
      <c r="F694" s="460"/>
      <c r="G694" s="460"/>
      <c r="H694" s="460"/>
      <c r="I694" s="251"/>
      <c r="J694" s="252"/>
      <c r="K694" s="252"/>
      <c r="L694" s="252"/>
      <c r="M694" s="252"/>
      <c r="N694" s="252"/>
      <c r="O694" s="252"/>
      <c r="P694" s="252"/>
      <c r="Q694" s="252"/>
      <c r="R694" s="252"/>
      <c r="S694" s="252"/>
      <c r="T694" s="253"/>
    </row>
    <row r="695" spans="1:20" ht="20.25">
      <c r="A695" s="256"/>
      <c r="B695" s="251"/>
      <c r="C695" s="251"/>
      <c r="D695" s="251"/>
      <c r="E695" s="257"/>
      <c r="F695" s="257"/>
      <c r="G695" s="257"/>
      <c r="H695" s="251"/>
      <c r="I695" s="251"/>
      <c r="J695" s="252"/>
      <c r="K695" s="252"/>
      <c r="L695" s="252"/>
      <c r="M695" s="252"/>
      <c r="N695" s="252"/>
      <c r="O695" s="252"/>
      <c r="P695" s="252"/>
      <c r="Q695" s="252"/>
      <c r="R695" s="252"/>
      <c r="S695" s="252"/>
      <c r="T695" s="253"/>
    </row>
    <row r="696" spans="1:20" ht="20.25">
      <c r="A696" s="460" t="s">
        <v>89</v>
      </c>
      <c r="B696" s="460"/>
      <c r="C696" s="460"/>
      <c r="D696" s="460"/>
      <c r="E696" s="460"/>
      <c r="F696" s="460"/>
      <c r="G696" s="460"/>
      <c r="H696" s="460"/>
      <c r="I696" s="251"/>
      <c r="J696" s="252"/>
      <c r="K696" s="252"/>
      <c r="L696" s="252"/>
      <c r="M696" s="252"/>
      <c r="N696" s="252"/>
      <c r="O696" s="252"/>
      <c r="P696" s="252"/>
      <c r="Q696" s="252"/>
      <c r="R696" s="252"/>
      <c r="S696" s="252"/>
      <c r="T696" s="253"/>
    </row>
    <row r="697" spans="1:20" ht="20.25">
      <c r="A697" s="460" t="s">
        <v>702</v>
      </c>
      <c r="B697" s="460"/>
      <c r="C697" s="460"/>
      <c r="D697" s="460"/>
      <c r="E697" s="460"/>
      <c r="F697" s="460"/>
      <c r="G697" s="460"/>
      <c r="H697" s="460"/>
      <c r="I697" s="251"/>
      <c r="J697" s="252"/>
      <c r="K697" s="252"/>
      <c r="L697" s="252"/>
      <c r="M697" s="252"/>
      <c r="N697" s="252"/>
      <c r="O697" s="252"/>
      <c r="P697" s="252"/>
      <c r="Q697" s="252"/>
      <c r="R697" s="252"/>
      <c r="S697" s="252"/>
      <c r="T697" s="253"/>
    </row>
    <row r="698" spans="1:20" ht="20.25">
      <c r="A698" s="460" t="s">
        <v>703</v>
      </c>
      <c r="B698" s="460"/>
      <c r="C698" s="460"/>
      <c r="D698" s="460"/>
      <c r="E698" s="460"/>
      <c r="F698" s="460"/>
      <c r="G698" s="460"/>
      <c r="H698" s="460"/>
      <c r="I698" s="251"/>
      <c r="J698" s="252"/>
      <c r="K698" s="252"/>
      <c r="L698" s="252"/>
      <c r="M698" s="252"/>
      <c r="N698" s="252"/>
      <c r="O698" s="252"/>
      <c r="P698" s="252"/>
      <c r="Q698" s="252"/>
      <c r="R698" s="252"/>
      <c r="S698" s="252"/>
      <c r="T698" s="253"/>
    </row>
    <row r="699" spans="1:20" ht="20.25">
      <c r="A699" s="256"/>
      <c r="B699" s="251"/>
      <c r="C699" s="251"/>
      <c r="D699" s="251"/>
      <c r="E699" s="257"/>
      <c r="F699" s="257"/>
      <c r="G699" s="257"/>
      <c r="H699" s="251"/>
      <c r="I699" s="251"/>
      <c r="J699" s="252"/>
      <c r="K699" s="252"/>
      <c r="L699" s="252"/>
      <c r="M699" s="252"/>
      <c r="N699" s="252"/>
      <c r="O699" s="252"/>
      <c r="P699" s="252"/>
      <c r="Q699" s="252"/>
      <c r="R699" s="252"/>
      <c r="S699" s="252"/>
      <c r="T699" s="253"/>
    </row>
    <row r="700" spans="1:20" ht="20.25">
      <c r="A700" s="436" t="s">
        <v>173</v>
      </c>
      <c r="B700" s="251"/>
      <c r="C700" s="251"/>
      <c r="D700" s="251"/>
      <c r="E700" s="257"/>
      <c r="F700" s="257"/>
      <c r="G700" s="257"/>
      <c r="H700" s="251"/>
      <c r="I700" s="251"/>
      <c r="J700" s="252"/>
      <c r="K700" s="252"/>
      <c r="L700" s="252"/>
      <c r="M700" s="252"/>
      <c r="N700" s="252"/>
      <c r="O700" s="252"/>
      <c r="P700" s="252"/>
      <c r="Q700" s="252"/>
      <c r="R700" s="252"/>
      <c r="S700" s="252"/>
      <c r="T700" s="253"/>
    </row>
    <row r="701" spans="1:20" ht="20.25">
      <c r="A701" s="251" t="s">
        <v>595</v>
      </c>
      <c r="B701" s="251"/>
      <c r="C701" s="251"/>
      <c r="D701" s="251"/>
      <c r="E701" s="257"/>
      <c r="F701" s="257"/>
      <c r="G701" s="257"/>
      <c r="H701" s="251"/>
      <c r="I701" s="251"/>
      <c r="J701" s="252"/>
      <c r="K701" s="252"/>
      <c r="L701" s="252"/>
      <c r="M701" s="252"/>
      <c r="N701" s="252"/>
      <c r="O701" s="252"/>
      <c r="P701" s="252"/>
      <c r="Q701" s="252"/>
      <c r="R701" s="252"/>
      <c r="S701" s="252"/>
      <c r="T701" s="253"/>
    </row>
    <row r="702" spans="1:20" ht="20.25">
      <c r="A702" s="254"/>
      <c r="B702" s="251"/>
      <c r="C702" s="251"/>
      <c r="D702" s="251"/>
      <c r="E702" s="257"/>
      <c r="F702" s="257"/>
      <c r="G702" s="257"/>
      <c r="H702" s="251"/>
      <c r="I702" s="251"/>
      <c r="J702" s="252"/>
      <c r="K702" s="252"/>
      <c r="L702" s="252"/>
      <c r="M702" s="252"/>
      <c r="N702" s="252"/>
      <c r="O702" s="252"/>
      <c r="P702" s="252"/>
      <c r="Q702" s="252"/>
      <c r="R702" s="252"/>
      <c r="S702" s="252"/>
      <c r="T702" s="253"/>
    </row>
    <row r="703" spans="1:20" ht="20.25">
      <c r="A703" s="436" t="s">
        <v>139</v>
      </c>
      <c r="B703" s="251"/>
      <c r="C703" s="251"/>
      <c r="D703" s="251"/>
      <c r="E703" s="257"/>
      <c r="F703" s="257"/>
      <c r="G703" s="257"/>
      <c r="H703" s="251"/>
      <c r="I703" s="251"/>
      <c r="J703" s="252"/>
      <c r="K703" s="252"/>
      <c r="L703" s="252"/>
      <c r="M703" s="252"/>
      <c r="N703" s="252"/>
      <c r="O703" s="252"/>
      <c r="P703" s="252"/>
      <c r="Q703" s="252"/>
      <c r="R703" s="252"/>
      <c r="S703" s="252"/>
      <c r="T703" s="253"/>
    </row>
    <row r="704" spans="1:20" ht="20.25">
      <c r="A704" s="251" t="s">
        <v>596</v>
      </c>
      <c r="B704" s="251"/>
      <c r="C704" s="251"/>
      <c r="D704" s="251"/>
      <c r="E704" s="257"/>
      <c r="F704" s="257"/>
      <c r="G704" s="257"/>
      <c r="H704" s="251"/>
      <c r="I704" s="251"/>
      <c r="J704" s="252"/>
      <c r="K704" s="252"/>
      <c r="L704" s="252"/>
      <c r="M704" s="252"/>
      <c r="N704" s="252"/>
      <c r="O704" s="252"/>
      <c r="P704" s="252"/>
      <c r="Q704" s="252"/>
      <c r="R704" s="252"/>
      <c r="S704" s="252"/>
      <c r="T704" s="253"/>
    </row>
    <row r="705" spans="1:20" ht="20.25">
      <c r="A705" s="251" t="s">
        <v>524</v>
      </c>
      <c r="B705" s="251"/>
      <c r="C705" s="251"/>
      <c r="D705" s="251"/>
      <c r="E705" s="257"/>
      <c r="F705" s="257"/>
      <c r="G705" s="257"/>
      <c r="H705" s="251"/>
      <c r="I705" s="251"/>
      <c r="J705" s="252"/>
      <c r="K705" s="252"/>
      <c r="L705" s="252"/>
      <c r="M705" s="252"/>
      <c r="N705" s="252"/>
      <c r="O705" s="252"/>
      <c r="P705" s="252"/>
      <c r="Q705" s="252"/>
      <c r="R705" s="252"/>
      <c r="S705" s="252"/>
      <c r="T705" s="253"/>
    </row>
    <row r="706" spans="1:20" ht="20.25">
      <c r="A706" s="269" t="s">
        <v>525</v>
      </c>
      <c r="B706" s="269"/>
      <c r="C706" s="269"/>
      <c r="D706" s="269"/>
      <c r="E706" s="257"/>
      <c r="F706" s="257"/>
      <c r="G706" s="257"/>
      <c r="H706" s="269"/>
      <c r="I706" s="251"/>
      <c r="J706" s="252"/>
      <c r="K706" s="252"/>
      <c r="L706" s="252"/>
      <c r="M706" s="252"/>
      <c r="N706" s="252"/>
      <c r="O706" s="252"/>
      <c r="P706" s="252"/>
      <c r="Q706" s="252"/>
      <c r="R706" s="252"/>
      <c r="S706" s="252"/>
      <c r="T706" s="253"/>
    </row>
    <row r="707" spans="1:20" ht="20.25">
      <c r="A707" s="269" t="s">
        <v>526</v>
      </c>
      <c r="B707" s="269"/>
      <c r="C707" s="269"/>
      <c r="D707" s="269"/>
      <c r="E707" s="257"/>
      <c r="F707" s="257"/>
      <c r="G707" s="257"/>
      <c r="H707" s="269"/>
      <c r="I707" s="251"/>
      <c r="J707" s="252"/>
      <c r="K707" s="252"/>
      <c r="L707" s="252"/>
      <c r="M707" s="252"/>
      <c r="N707" s="252"/>
      <c r="O707" s="252"/>
      <c r="P707" s="252"/>
      <c r="Q707" s="252"/>
      <c r="R707" s="252"/>
      <c r="S707" s="252"/>
      <c r="T707" s="253"/>
    </row>
    <row r="708" spans="1:20" ht="20.25">
      <c r="A708" s="269" t="s">
        <v>622</v>
      </c>
      <c r="B708" s="269"/>
      <c r="C708" s="269"/>
      <c r="D708" s="269"/>
      <c r="E708" s="257"/>
      <c r="F708" s="257"/>
      <c r="G708" s="257"/>
      <c r="H708" s="269"/>
      <c r="I708" s="251"/>
      <c r="J708" s="252"/>
      <c r="K708" s="252"/>
      <c r="L708" s="252"/>
      <c r="M708" s="252"/>
      <c r="N708" s="252"/>
      <c r="O708" s="252"/>
      <c r="P708" s="252"/>
      <c r="Q708" s="252"/>
      <c r="R708" s="252"/>
      <c r="S708" s="252"/>
      <c r="T708" s="253"/>
    </row>
    <row r="709" spans="1:20" ht="20.25">
      <c r="A709" s="254"/>
      <c r="B709" s="251"/>
      <c r="C709" s="251"/>
      <c r="D709" s="251"/>
      <c r="E709" s="271"/>
      <c r="F709" s="271"/>
      <c r="G709" s="271"/>
      <c r="H709" s="251"/>
      <c r="I709" s="251"/>
      <c r="J709" s="252"/>
      <c r="K709" s="252"/>
      <c r="L709" s="252"/>
      <c r="M709" s="252"/>
      <c r="N709" s="252"/>
      <c r="O709" s="252"/>
      <c r="P709" s="252"/>
      <c r="Q709" s="252"/>
      <c r="R709" s="252"/>
      <c r="S709" s="252"/>
      <c r="T709" s="253"/>
    </row>
    <row r="710" spans="1:20" ht="20.25">
      <c r="A710" s="436" t="s">
        <v>140</v>
      </c>
      <c r="B710" s="251"/>
      <c r="C710" s="251"/>
      <c r="D710" s="251"/>
      <c r="E710" s="271"/>
      <c r="F710" s="271"/>
      <c r="G710" s="271"/>
      <c r="H710" s="251"/>
      <c r="I710" s="251"/>
      <c r="J710" s="252"/>
      <c r="K710" s="252"/>
      <c r="L710" s="252"/>
      <c r="M710" s="252"/>
      <c r="N710" s="252"/>
      <c r="O710" s="252"/>
      <c r="P710" s="252"/>
      <c r="Q710" s="252"/>
      <c r="R710" s="252"/>
      <c r="S710" s="252"/>
      <c r="T710" s="253"/>
    </row>
    <row r="711" spans="1:20" ht="20.25">
      <c r="A711" s="251" t="s">
        <v>552</v>
      </c>
      <c r="B711" s="251"/>
      <c r="C711" s="251"/>
      <c r="D711" s="251"/>
      <c r="E711" s="271" t="s">
        <v>28</v>
      </c>
      <c r="F711" s="272" t="s">
        <v>1731</v>
      </c>
      <c r="G711" s="271" t="s">
        <v>161</v>
      </c>
      <c r="H711" s="251"/>
      <c r="I711" s="251"/>
      <c r="J711" s="252"/>
      <c r="K711" s="252"/>
      <c r="L711" s="252"/>
      <c r="M711" s="252"/>
      <c r="N711" s="252"/>
      <c r="O711" s="252"/>
      <c r="P711" s="252"/>
      <c r="Q711" s="252"/>
      <c r="R711" s="252"/>
      <c r="S711" s="252"/>
      <c r="T711" s="253"/>
    </row>
    <row r="712" spans="1:20" ht="20.25">
      <c r="A712" s="251"/>
      <c r="B712" s="251"/>
      <c r="C712" s="251"/>
      <c r="D712" s="251"/>
      <c r="E712" s="257"/>
      <c r="F712" s="257"/>
      <c r="G712" s="257"/>
      <c r="H712" s="251"/>
      <c r="I712" s="251"/>
      <c r="J712" s="252"/>
      <c r="K712" s="252"/>
      <c r="L712" s="252"/>
      <c r="M712" s="252"/>
      <c r="N712" s="252"/>
      <c r="O712" s="252"/>
      <c r="P712" s="252"/>
      <c r="Q712" s="252"/>
      <c r="R712" s="252"/>
      <c r="S712" s="252"/>
      <c r="T712" s="253"/>
    </row>
    <row r="713" spans="1:20" ht="20.25">
      <c r="A713" s="251"/>
      <c r="B713" s="251"/>
      <c r="C713" s="251"/>
      <c r="D713" s="251"/>
      <c r="E713" s="257"/>
      <c r="F713" s="257"/>
      <c r="G713" s="257"/>
      <c r="H713" s="251"/>
      <c r="I713" s="251"/>
      <c r="J713" s="252"/>
      <c r="K713" s="252"/>
      <c r="L713" s="252"/>
      <c r="M713" s="252"/>
      <c r="N713" s="252"/>
      <c r="O713" s="252"/>
      <c r="P713" s="252"/>
      <c r="Q713" s="252"/>
      <c r="R713" s="252"/>
      <c r="S713" s="252"/>
      <c r="T713" s="253"/>
    </row>
    <row r="714" spans="1:20" ht="20.25">
      <c r="A714" s="251"/>
      <c r="B714" s="251"/>
      <c r="C714" s="251"/>
      <c r="D714" s="251"/>
      <c r="E714" s="257"/>
      <c r="F714" s="257"/>
      <c r="G714" s="257"/>
      <c r="H714" s="251"/>
      <c r="I714" s="251"/>
      <c r="J714" s="252"/>
      <c r="K714" s="252"/>
      <c r="L714" s="252"/>
      <c r="M714" s="252"/>
      <c r="N714" s="252"/>
      <c r="O714" s="252"/>
      <c r="P714" s="252"/>
      <c r="Q714" s="252"/>
      <c r="R714" s="252"/>
      <c r="S714" s="252"/>
      <c r="T714" s="253"/>
    </row>
    <row r="715" spans="1:20" ht="20.25">
      <c r="A715" s="251"/>
      <c r="B715" s="251"/>
      <c r="C715" s="251"/>
      <c r="D715" s="251"/>
      <c r="E715" s="257"/>
      <c r="F715" s="257"/>
      <c r="G715" s="257"/>
      <c r="H715" s="251"/>
      <c r="I715" s="251"/>
      <c r="J715" s="252"/>
      <c r="K715" s="252"/>
      <c r="L715" s="252"/>
      <c r="M715" s="252"/>
      <c r="N715" s="252"/>
      <c r="O715" s="252"/>
      <c r="P715" s="252"/>
      <c r="Q715" s="252"/>
      <c r="R715" s="252"/>
      <c r="S715" s="252"/>
      <c r="T715" s="253"/>
    </row>
    <row r="716" spans="1:20" ht="20.25">
      <c r="A716" s="251"/>
      <c r="B716" s="251"/>
      <c r="C716" s="251"/>
      <c r="D716" s="251"/>
      <c r="E716" s="257"/>
      <c r="F716" s="257"/>
      <c r="G716" s="257"/>
      <c r="H716" s="251"/>
      <c r="I716" s="251"/>
      <c r="J716" s="252"/>
      <c r="K716" s="252"/>
      <c r="L716" s="252"/>
      <c r="M716" s="252"/>
      <c r="N716" s="252"/>
      <c r="O716" s="252"/>
      <c r="P716" s="252"/>
      <c r="Q716" s="252"/>
      <c r="R716" s="252"/>
      <c r="S716" s="252"/>
      <c r="T716" s="253"/>
    </row>
    <row r="717" spans="1:20" ht="20.25">
      <c r="A717" s="251"/>
      <c r="B717" s="251"/>
      <c r="C717" s="251"/>
      <c r="D717" s="251"/>
      <c r="E717" s="257"/>
      <c r="F717" s="257"/>
      <c r="G717" s="257"/>
      <c r="H717" s="251"/>
      <c r="I717" s="251"/>
      <c r="J717" s="252"/>
      <c r="K717" s="252"/>
      <c r="L717" s="252"/>
      <c r="M717" s="252"/>
      <c r="N717" s="252"/>
      <c r="O717" s="252"/>
      <c r="P717" s="252"/>
      <c r="Q717" s="252"/>
      <c r="R717" s="252"/>
      <c r="S717" s="252"/>
      <c r="T717" s="253"/>
    </row>
    <row r="718" spans="1:20" ht="20.25">
      <c r="A718" s="251"/>
      <c r="B718" s="251"/>
      <c r="C718" s="251"/>
      <c r="D718" s="251"/>
      <c r="E718" s="257"/>
      <c r="F718" s="257"/>
      <c r="G718" s="257"/>
      <c r="H718" s="251"/>
      <c r="I718" s="251"/>
      <c r="J718" s="252"/>
      <c r="K718" s="252"/>
      <c r="L718" s="252"/>
      <c r="M718" s="252"/>
      <c r="N718" s="252"/>
      <c r="O718" s="252"/>
      <c r="P718" s="252"/>
      <c r="Q718" s="252"/>
      <c r="R718" s="252"/>
      <c r="S718" s="252"/>
      <c r="T718" s="253"/>
    </row>
    <row r="719" spans="1:20" ht="20.25">
      <c r="A719" s="251"/>
      <c r="B719" s="251"/>
      <c r="C719" s="251"/>
      <c r="D719" s="251"/>
      <c r="E719" s="257"/>
      <c r="F719" s="257"/>
      <c r="G719" s="257"/>
      <c r="H719" s="251"/>
      <c r="I719" s="251"/>
      <c r="J719" s="252"/>
      <c r="K719" s="252"/>
      <c r="L719" s="252"/>
      <c r="M719" s="252"/>
      <c r="N719" s="252"/>
      <c r="O719" s="252"/>
      <c r="P719" s="252"/>
      <c r="Q719" s="252"/>
      <c r="R719" s="252"/>
      <c r="S719" s="252"/>
      <c r="T719" s="253"/>
    </row>
    <row r="720" spans="1:20" ht="20.25">
      <c r="A720" s="251"/>
      <c r="B720" s="251"/>
      <c r="C720" s="251"/>
      <c r="D720" s="251"/>
      <c r="E720" s="257"/>
      <c r="F720" s="257"/>
      <c r="G720" s="257"/>
      <c r="H720" s="251"/>
      <c r="I720" s="251"/>
      <c r="J720" s="252"/>
      <c r="K720" s="252"/>
      <c r="L720" s="252"/>
      <c r="M720" s="252"/>
      <c r="N720" s="252"/>
      <c r="O720" s="252"/>
      <c r="P720" s="252"/>
      <c r="Q720" s="252"/>
      <c r="R720" s="252"/>
      <c r="S720" s="252"/>
      <c r="T720" s="253"/>
    </row>
    <row r="721" spans="1:20" ht="20.25">
      <c r="A721" s="251"/>
      <c r="B721" s="251"/>
      <c r="C721" s="251"/>
      <c r="D721" s="251"/>
      <c r="E721" s="257"/>
      <c r="F721" s="257"/>
      <c r="G721" s="257"/>
      <c r="H721" s="251"/>
      <c r="I721" s="251"/>
      <c r="J721" s="252"/>
      <c r="K721" s="252"/>
      <c r="L721" s="252"/>
      <c r="M721" s="252"/>
      <c r="N721" s="252"/>
      <c r="O721" s="252"/>
      <c r="P721" s="252"/>
      <c r="Q721" s="252"/>
      <c r="R721" s="252"/>
      <c r="S721" s="252"/>
      <c r="T721" s="253"/>
    </row>
    <row r="722" spans="1:20" ht="20.25">
      <c r="A722" s="251"/>
      <c r="B722" s="251"/>
      <c r="C722" s="251"/>
      <c r="D722" s="251"/>
      <c r="E722" s="257"/>
      <c r="F722" s="257"/>
      <c r="G722" s="257"/>
      <c r="H722" s="251"/>
      <c r="I722" s="251"/>
      <c r="J722" s="252"/>
      <c r="K722" s="252"/>
      <c r="L722" s="252"/>
      <c r="M722" s="252"/>
      <c r="N722" s="252"/>
      <c r="O722" s="252"/>
      <c r="P722" s="252"/>
      <c r="Q722" s="252"/>
      <c r="R722" s="252"/>
      <c r="S722" s="252"/>
      <c r="T722" s="253"/>
    </row>
    <row r="723" spans="1:20" ht="20.25">
      <c r="A723" s="256"/>
      <c r="B723" s="256"/>
      <c r="C723" s="256"/>
      <c r="D723" s="256"/>
      <c r="E723" s="256"/>
      <c r="F723" s="256"/>
      <c r="G723" s="256"/>
      <c r="H723" s="256"/>
      <c r="I723" s="251"/>
      <c r="J723" s="252"/>
      <c r="K723" s="252"/>
      <c r="L723" s="252"/>
      <c r="M723" s="252"/>
      <c r="N723" s="252"/>
      <c r="O723" s="252"/>
      <c r="P723" s="252"/>
      <c r="Q723" s="252"/>
      <c r="R723" s="252"/>
      <c r="S723" s="252"/>
      <c r="T723" s="253"/>
    </row>
    <row r="724" spans="1:20" ht="20.25">
      <c r="A724" s="256"/>
      <c r="B724" s="256"/>
      <c r="C724" s="256"/>
      <c r="D724" s="256"/>
      <c r="E724" s="256"/>
      <c r="F724" s="256"/>
      <c r="G724" s="256"/>
      <c r="H724" s="256"/>
      <c r="I724" s="251"/>
      <c r="J724" s="252"/>
      <c r="K724" s="252"/>
      <c r="L724" s="252"/>
      <c r="M724" s="252"/>
      <c r="N724" s="252"/>
      <c r="O724" s="252"/>
      <c r="P724" s="252"/>
      <c r="Q724" s="252"/>
      <c r="R724" s="252"/>
      <c r="S724" s="252"/>
      <c r="T724" s="253"/>
    </row>
    <row r="725" spans="1:20" ht="20.25">
      <c r="A725" s="256"/>
      <c r="B725" s="256"/>
      <c r="C725" s="256"/>
      <c r="D725" s="256"/>
      <c r="E725" s="256"/>
      <c r="F725" s="256"/>
      <c r="G725" s="256"/>
      <c r="H725" s="256"/>
      <c r="I725" s="251"/>
      <c r="J725" s="252"/>
      <c r="K725" s="252"/>
      <c r="L725" s="252"/>
      <c r="M725" s="252"/>
      <c r="N725" s="252"/>
      <c r="O725" s="252"/>
      <c r="P725" s="252"/>
      <c r="Q725" s="252"/>
      <c r="R725" s="252"/>
      <c r="S725" s="252"/>
      <c r="T725" s="253"/>
    </row>
    <row r="726" spans="1:20" ht="20.25">
      <c r="A726" s="256"/>
      <c r="B726" s="251"/>
      <c r="C726" s="251"/>
      <c r="D726" s="251"/>
      <c r="E726" s="257"/>
      <c r="F726" s="257"/>
      <c r="G726" s="257"/>
      <c r="H726" s="251"/>
      <c r="I726" s="251"/>
      <c r="J726" s="252"/>
      <c r="K726" s="252"/>
      <c r="L726" s="252"/>
      <c r="M726" s="252"/>
      <c r="N726" s="252"/>
      <c r="O726" s="252"/>
      <c r="P726" s="252"/>
      <c r="Q726" s="252"/>
      <c r="R726" s="252"/>
      <c r="S726" s="252"/>
      <c r="T726" s="253"/>
    </row>
    <row r="727" spans="1:20" ht="20.25">
      <c r="A727" s="256"/>
      <c r="B727" s="256"/>
      <c r="C727" s="256"/>
      <c r="D727" s="256"/>
      <c r="E727" s="256"/>
      <c r="F727" s="256"/>
      <c r="G727" s="256"/>
      <c r="H727" s="256"/>
      <c r="I727" s="251"/>
      <c r="J727" s="252"/>
      <c r="K727" s="252"/>
      <c r="L727" s="252"/>
      <c r="M727" s="252"/>
      <c r="N727" s="252"/>
      <c r="O727" s="252"/>
      <c r="P727" s="252"/>
      <c r="Q727" s="252"/>
      <c r="R727" s="252"/>
      <c r="S727" s="252"/>
      <c r="T727" s="253"/>
    </row>
    <row r="728" spans="1:20" ht="20.25">
      <c r="A728" s="256"/>
      <c r="B728" s="256"/>
      <c r="C728" s="256"/>
      <c r="D728" s="256"/>
      <c r="E728" s="256"/>
      <c r="F728" s="256"/>
      <c r="G728" s="256"/>
      <c r="H728" s="256"/>
      <c r="I728" s="251"/>
      <c r="J728" s="252"/>
      <c r="K728" s="252"/>
      <c r="L728" s="252"/>
      <c r="M728" s="252"/>
      <c r="N728" s="252"/>
      <c r="O728" s="252"/>
      <c r="P728" s="252"/>
      <c r="Q728" s="252"/>
      <c r="R728" s="252"/>
      <c r="S728" s="252"/>
      <c r="T728" s="253"/>
    </row>
    <row r="729" spans="1:20" ht="20.25">
      <c r="A729" s="256"/>
      <c r="B729" s="256"/>
      <c r="C729" s="256"/>
      <c r="D729" s="256"/>
      <c r="E729" s="256"/>
      <c r="F729" s="256"/>
      <c r="G729" s="256"/>
      <c r="H729" s="256"/>
      <c r="I729" s="251"/>
      <c r="J729" s="252"/>
      <c r="K729" s="252"/>
      <c r="L729" s="252"/>
      <c r="M729" s="252"/>
      <c r="N729" s="252"/>
      <c r="O729" s="252"/>
      <c r="P729" s="252"/>
      <c r="Q729" s="252"/>
      <c r="R729" s="252"/>
      <c r="S729" s="252"/>
      <c r="T729" s="253"/>
    </row>
    <row r="730" spans="1:20" ht="20.25">
      <c r="A730" s="256"/>
      <c r="B730" s="256"/>
      <c r="C730" s="256"/>
      <c r="D730" s="256"/>
      <c r="E730" s="256"/>
      <c r="F730" s="256"/>
      <c r="G730" s="256"/>
      <c r="H730" s="256"/>
      <c r="I730" s="251"/>
      <c r="J730" s="252"/>
      <c r="K730" s="252"/>
      <c r="L730" s="252"/>
      <c r="M730" s="252"/>
      <c r="N730" s="252"/>
      <c r="O730" s="252"/>
      <c r="P730" s="252"/>
      <c r="Q730" s="252"/>
      <c r="R730" s="252"/>
      <c r="S730" s="252"/>
      <c r="T730" s="253"/>
    </row>
    <row r="731" spans="1:20" ht="20.25">
      <c r="A731" s="256"/>
      <c r="B731" s="256"/>
      <c r="C731" s="256"/>
      <c r="D731" s="256"/>
      <c r="E731" s="256"/>
      <c r="F731" s="256"/>
      <c r="G731" s="256"/>
      <c r="H731" s="256"/>
      <c r="I731" s="251"/>
      <c r="J731" s="252"/>
      <c r="K731" s="252"/>
      <c r="L731" s="252"/>
      <c r="M731" s="252"/>
      <c r="N731" s="252"/>
      <c r="O731" s="252"/>
      <c r="P731" s="252"/>
      <c r="Q731" s="252"/>
      <c r="R731" s="252"/>
      <c r="S731" s="252"/>
      <c r="T731" s="253"/>
    </row>
    <row r="732" spans="1:20" ht="20.25">
      <c r="A732" s="256"/>
      <c r="B732" s="251"/>
      <c r="C732" s="251"/>
      <c r="D732" s="251"/>
      <c r="E732" s="257"/>
      <c r="F732" s="257"/>
      <c r="G732" s="257"/>
      <c r="H732" s="251"/>
      <c r="I732" s="251"/>
      <c r="J732" s="252"/>
      <c r="K732" s="252"/>
      <c r="L732" s="252"/>
      <c r="M732" s="252"/>
      <c r="N732" s="252"/>
      <c r="O732" s="252"/>
      <c r="P732" s="252"/>
      <c r="Q732" s="252"/>
      <c r="R732" s="252"/>
      <c r="S732" s="252"/>
      <c r="T732" s="253"/>
    </row>
    <row r="733" spans="1:20" ht="20.25">
      <c r="A733" s="436"/>
      <c r="B733" s="251"/>
      <c r="C733" s="251"/>
      <c r="D733" s="251"/>
      <c r="E733" s="257"/>
      <c r="F733" s="257"/>
      <c r="G733" s="257"/>
      <c r="H733" s="251"/>
      <c r="I733" s="251"/>
      <c r="J733" s="252"/>
      <c r="K733" s="252"/>
      <c r="L733" s="252"/>
      <c r="M733" s="252"/>
      <c r="N733" s="252"/>
      <c r="O733" s="252"/>
      <c r="P733" s="252"/>
      <c r="Q733" s="252"/>
      <c r="R733" s="252"/>
      <c r="S733" s="252"/>
      <c r="T733" s="253"/>
    </row>
    <row r="734" spans="1:20" ht="20.25">
      <c r="A734" s="251"/>
      <c r="B734" s="251"/>
      <c r="C734" s="251"/>
      <c r="D734" s="251"/>
      <c r="E734" s="257"/>
      <c r="F734" s="257"/>
      <c r="G734" s="257"/>
      <c r="H734" s="251"/>
      <c r="I734" s="251"/>
      <c r="J734" s="252"/>
      <c r="K734" s="252"/>
      <c r="L734" s="252"/>
      <c r="M734" s="252"/>
      <c r="N734" s="252"/>
      <c r="O734" s="252"/>
      <c r="P734" s="252"/>
      <c r="Q734" s="252"/>
      <c r="R734" s="252"/>
      <c r="S734" s="252"/>
      <c r="T734" s="253"/>
    </row>
    <row r="735" spans="1:20" ht="45.75">
      <c r="A735" s="462" t="s">
        <v>91</v>
      </c>
      <c r="B735" s="462"/>
      <c r="C735" s="462"/>
      <c r="D735" s="462"/>
      <c r="E735" s="462"/>
      <c r="F735" s="462"/>
      <c r="G735" s="462"/>
      <c r="H735" s="462"/>
      <c r="I735" s="251"/>
      <c r="J735" s="252"/>
      <c r="K735" s="252"/>
      <c r="L735" s="252"/>
      <c r="M735" s="252"/>
      <c r="N735" s="252"/>
      <c r="O735" s="252"/>
      <c r="P735" s="252"/>
      <c r="Q735" s="252"/>
      <c r="R735" s="252"/>
      <c r="S735" s="252"/>
      <c r="T735" s="253"/>
    </row>
    <row r="736" spans="1:20" ht="20.25">
      <c r="A736" s="436"/>
      <c r="B736" s="251"/>
      <c r="C736" s="251"/>
      <c r="D736" s="251"/>
      <c r="E736" s="257"/>
      <c r="F736" s="257"/>
      <c r="G736" s="257"/>
      <c r="H736" s="251"/>
      <c r="I736" s="251"/>
      <c r="J736" s="252"/>
      <c r="K736" s="252"/>
      <c r="L736" s="252"/>
      <c r="M736" s="252"/>
      <c r="N736" s="252"/>
      <c r="O736" s="252"/>
      <c r="P736" s="252"/>
      <c r="Q736" s="252"/>
      <c r="R736" s="252"/>
      <c r="S736" s="252"/>
      <c r="T736" s="253"/>
    </row>
    <row r="737" spans="1:20" ht="20.25">
      <c r="A737" s="251"/>
      <c r="B737" s="251"/>
      <c r="C737" s="251"/>
      <c r="D737" s="251"/>
      <c r="E737" s="257"/>
      <c r="F737" s="257"/>
      <c r="G737" s="257"/>
      <c r="H737" s="251"/>
      <c r="I737" s="251"/>
      <c r="J737" s="252"/>
      <c r="K737" s="252"/>
      <c r="L737" s="252"/>
      <c r="M737" s="252"/>
      <c r="N737" s="252"/>
      <c r="O737" s="252"/>
      <c r="P737" s="252"/>
      <c r="Q737" s="252"/>
      <c r="R737" s="252"/>
      <c r="S737" s="252"/>
      <c r="T737" s="253"/>
    </row>
    <row r="738" spans="1:20" ht="20.25">
      <c r="A738" s="251"/>
      <c r="B738" s="251"/>
      <c r="C738" s="251"/>
      <c r="D738" s="251"/>
      <c r="E738" s="257"/>
      <c r="F738" s="257"/>
      <c r="G738" s="257"/>
      <c r="H738" s="251"/>
      <c r="I738" s="251"/>
      <c r="J738" s="252"/>
      <c r="K738" s="252"/>
      <c r="L738" s="252"/>
      <c r="M738" s="252"/>
      <c r="N738" s="252"/>
      <c r="O738" s="252"/>
      <c r="P738" s="252"/>
      <c r="Q738" s="252"/>
      <c r="R738" s="252"/>
      <c r="S738" s="252"/>
      <c r="T738" s="253"/>
    </row>
    <row r="739" spans="1:20" ht="20.25">
      <c r="A739" s="269"/>
      <c r="B739" s="269"/>
      <c r="C739" s="269"/>
      <c r="D739" s="269"/>
      <c r="E739" s="257"/>
      <c r="F739" s="257"/>
      <c r="G739" s="257"/>
      <c r="H739" s="269"/>
      <c r="I739" s="251"/>
      <c r="J739" s="252"/>
      <c r="K739" s="252"/>
      <c r="L739" s="252"/>
      <c r="M739" s="252"/>
      <c r="N739" s="252"/>
      <c r="O739" s="252"/>
      <c r="P739" s="252"/>
      <c r="Q739" s="252"/>
      <c r="R739" s="252"/>
      <c r="S739" s="252"/>
      <c r="T739" s="253"/>
    </row>
    <row r="740" spans="1:20" ht="20.25">
      <c r="A740" s="269"/>
      <c r="B740" s="269"/>
      <c r="C740" s="269"/>
      <c r="D740" s="269"/>
      <c r="E740" s="257"/>
      <c r="F740" s="257"/>
      <c r="G740" s="257"/>
      <c r="H740" s="269"/>
      <c r="I740" s="251"/>
      <c r="J740" s="252"/>
      <c r="K740" s="252"/>
      <c r="L740" s="252"/>
      <c r="M740" s="252"/>
      <c r="N740" s="252"/>
      <c r="O740" s="252"/>
      <c r="P740" s="252"/>
      <c r="Q740" s="252"/>
      <c r="R740" s="252"/>
      <c r="S740" s="252"/>
      <c r="T740" s="253"/>
    </row>
    <row r="741" spans="1:20" ht="20.25">
      <c r="A741" s="269"/>
      <c r="B741" s="269"/>
      <c r="C741" s="269"/>
      <c r="D741" s="269"/>
      <c r="E741" s="257"/>
      <c r="F741" s="257"/>
      <c r="G741" s="257"/>
      <c r="H741" s="269"/>
      <c r="I741" s="251"/>
      <c r="J741" s="252"/>
      <c r="K741" s="252"/>
      <c r="L741" s="252"/>
      <c r="M741" s="252"/>
      <c r="N741" s="252"/>
      <c r="O741" s="252"/>
      <c r="P741" s="252"/>
      <c r="Q741" s="252"/>
      <c r="R741" s="252"/>
      <c r="S741" s="252"/>
      <c r="T741" s="253"/>
    </row>
    <row r="742" spans="1:20" ht="20.25">
      <c r="A742" s="254"/>
      <c r="B742" s="251"/>
      <c r="C742" s="251"/>
      <c r="D742" s="251"/>
      <c r="E742" s="257"/>
      <c r="F742" s="257"/>
      <c r="G742" s="257"/>
      <c r="H742" s="251"/>
      <c r="I742" s="251"/>
      <c r="J742" s="252"/>
      <c r="K742" s="252"/>
      <c r="L742" s="252"/>
      <c r="M742" s="252"/>
      <c r="N742" s="252"/>
      <c r="O742" s="252"/>
      <c r="P742" s="252"/>
      <c r="Q742" s="252"/>
      <c r="R742" s="252"/>
      <c r="S742" s="252"/>
      <c r="T742" s="253"/>
    </row>
    <row r="743" spans="1:20" ht="20.25">
      <c r="A743" s="436"/>
      <c r="B743" s="251"/>
      <c r="C743" s="251"/>
      <c r="D743" s="251"/>
      <c r="E743" s="257"/>
      <c r="F743" s="257"/>
      <c r="G743" s="257"/>
      <c r="H743" s="251"/>
      <c r="I743" s="251"/>
      <c r="J743" s="252"/>
      <c r="K743" s="252"/>
      <c r="L743" s="252"/>
      <c r="M743" s="252"/>
      <c r="N743" s="252"/>
      <c r="O743" s="252"/>
      <c r="P743" s="252"/>
      <c r="Q743" s="252"/>
      <c r="R743" s="252"/>
      <c r="S743" s="252"/>
      <c r="T743" s="253"/>
    </row>
    <row r="744" spans="1:20" ht="20.25">
      <c r="A744" s="251"/>
      <c r="B744" s="251"/>
      <c r="C744" s="251"/>
      <c r="D744" s="251"/>
      <c r="E744" s="257"/>
      <c r="F744" s="449"/>
      <c r="G744" s="257"/>
      <c r="H744" s="251"/>
      <c r="I744" s="269"/>
      <c r="J744" s="252"/>
      <c r="K744" s="252"/>
      <c r="L744" s="252"/>
      <c r="M744" s="252"/>
      <c r="N744" s="252"/>
      <c r="O744" s="252"/>
      <c r="P744" s="252"/>
      <c r="Q744" s="252"/>
      <c r="R744" s="252"/>
      <c r="S744" s="252"/>
      <c r="T744" s="253"/>
    </row>
    <row r="745" spans="1:20" ht="20.25">
      <c r="A745" s="251"/>
      <c r="B745" s="251"/>
      <c r="C745" s="251"/>
      <c r="D745" s="251"/>
      <c r="E745" s="257"/>
      <c r="F745" s="257"/>
      <c r="G745" s="257"/>
      <c r="H745" s="251"/>
      <c r="I745" s="269"/>
      <c r="J745" s="252"/>
      <c r="K745" s="252"/>
      <c r="L745" s="252"/>
      <c r="M745" s="252"/>
      <c r="N745" s="252"/>
      <c r="O745" s="252"/>
      <c r="P745" s="252"/>
      <c r="Q745" s="252"/>
      <c r="R745" s="252"/>
      <c r="S745" s="252"/>
      <c r="T745" s="253"/>
    </row>
    <row r="746" spans="1:20" ht="20.25">
      <c r="A746" s="251"/>
      <c r="B746" s="251"/>
      <c r="C746" s="251"/>
      <c r="D746" s="251"/>
      <c r="E746" s="257"/>
      <c r="F746" s="257"/>
      <c r="G746" s="257"/>
      <c r="H746" s="251"/>
      <c r="I746" s="269"/>
      <c r="J746" s="252"/>
      <c r="K746" s="252"/>
      <c r="L746" s="252"/>
      <c r="M746" s="252"/>
      <c r="N746" s="252"/>
      <c r="O746" s="252"/>
      <c r="P746" s="252"/>
      <c r="Q746" s="252"/>
      <c r="R746" s="252"/>
      <c r="S746" s="252"/>
      <c r="T746" s="253"/>
    </row>
    <row r="747" spans="1:20" ht="20.25">
      <c r="A747" s="251"/>
      <c r="B747" s="251"/>
      <c r="C747" s="251"/>
      <c r="D747" s="251"/>
      <c r="E747" s="257"/>
      <c r="F747" s="257"/>
      <c r="G747" s="257"/>
      <c r="H747" s="251"/>
      <c r="I747" s="269"/>
      <c r="J747" s="252"/>
      <c r="K747" s="252"/>
      <c r="L747" s="252"/>
      <c r="M747" s="252"/>
      <c r="N747" s="252"/>
      <c r="O747" s="252"/>
      <c r="P747" s="252"/>
      <c r="Q747" s="252"/>
      <c r="R747" s="252"/>
      <c r="S747" s="252"/>
      <c r="T747" s="253"/>
    </row>
    <row r="748" spans="1:20" ht="20.25">
      <c r="A748" s="251"/>
      <c r="B748" s="251"/>
      <c r="C748" s="251"/>
      <c r="D748" s="251"/>
      <c r="E748" s="257"/>
      <c r="F748" s="257"/>
      <c r="G748" s="257"/>
      <c r="H748" s="251"/>
      <c r="I748" s="269"/>
      <c r="J748" s="252"/>
      <c r="K748" s="252"/>
      <c r="L748" s="252"/>
      <c r="M748" s="252"/>
      <c r="N748" s="252"/>
      <c r="O748" s="252"/>
      <c r="P748" s="252"/>
      <c r="Q748" s="252"/>
      <c r="R748" s="252"/>
      <c r="S748" s="252"/>
      <c r="T748" s="253"/>
    </row>
    <row r="749" spans="1:20" ht="20.25">
      <c r="A749" s="252"/>
      <c r="B749" s="252"/>
      <c r="C749" s="252"/>
      <c r="D749" s="252"/>
      <c r="E749" s="252"/>
      <c r="F749" s="252"/>
      <c r="G749" s="252"/>
      <c r="H749" s="252"/>
      <c r="I749" s="269"/>
      <c r="J749" s="252"/>
      <c r="K749" s="252"/>
      <c r="L749" s="252"/>
      <c r="M749" s="252"/>
      <c r="N749" s="252"/>
      <c r="O749" s="252"/>
      <c r="P749" s="252"/>
      <c r="Q749" s="252"/>
      <c r="R749" s="252"/>
      <c r="S749" s="252"/>
      <c r="T749" s="253"/>
    </row>
    <row r="750" spans="1:20" ht="20.25">
      <c r="A750" s="252"/>
      <c r="B750" s="252"/>
      <c r="C750" s="252"/>
      <c r="D750" s="252"/>
      <c r="E750" s="252"/>
      <c r="F750" s="252"/>
      <c r="G750" s="252"/>
      <c r="H750" s="252"/>
      <c r="I750" s="269"/>
      <c r="J750" s="252"/>
      <c r="K750" s="252"/>
      <c r="L750" s="252"/>
      <c r="M750" s="252"/>
      <c r="N750" s="252"/>
      <c r="O750" s="252"/>
      <c r="P750" s="252"/>
      <c r="Q750" s="252"/>
      <c r="R750" s="252"/>
      <c r="S750" s="252"/>
      <c r="T750" s="253"/>
    </row>
    <row r="751" spans="1:20" ht="20.25">
      <c r="A751" s="252"/>
      <c r="B751" s="252"/>
      <c r="C751" s="252"/>
      <c r="D751" s="252"/>
      <c r="E751" s="252"/>
      <c r="F751" s="252"/>
      <c r="G751" s="252"/>
      <c r="H751" s="252"/>
      <c r="I751" s="251"/>
      <c r="J751" s="252"/>
      <c r="K751" s="252"/>
      <c r="L751" s="252"/>
      <c r="M751" s="252"/>
      <c r="N751" s="252"/>
      <c r="O751" s="252"/>
      <c r="P751" s="252"/>
      <c r="Q751" s="252"/>
      <c r="R751" s="252"/>
      <c r="S751" s="252"/>
      <c r="T751" s="253"/>
    </row>
    <row r="752" spans="1:20" ht="20.25">
      <c r="A752" s="252"/>
      <c r="B752" s="252"/>
      <c r="C752" s="252"/>
      <c r="D752" s="252"/>
      <c r="E752" s="252"/>
      <c r="F752" s="252"/>
      <c r="G752" s="252"/>
      <c r="H752" s="252"/>
      <c r="I752" s="251"/>
      <c r="J752" s="252"/>
      <c r="K752" s="252"/>
      <c r="L752" s="252"/>
      <c r="M752" s="252"/>
      <c r="N752" s="252"/>
      <c r="O752" s="252"/>
      <c r="P752" s="252"/>
      <c r="Q752" s="252"/>
      <c r="R752" s="252"/>
      <c r="S752" s="252"/>
      <c r="T752" s="253"/>
    </row>
    <row r="753" spans="9:20" ht="20.25">
      <c r="I753" s="251"/>
      <c r="J753" s="252"/>
      <c r="K753" s="252"/>
      <c r="L753" s="252"/>
      <c r="M753" s="252"/>
      <c r="N753" s="252"/>
      <c r="O753" s="252"/>
      <c r="P753" s="252"/>
      <c r="Q753" s="252"/>
      <c r="R753" s="252"/>
      <c r="S753" s="252"/>
      <c r="T753" s="253"/>
    </row>
    <row r="754" spans="9:20" ht="20.25">
      <c r="I754" s="251"/>
      <c r="J754" s="252"/>
      <c r="K754" s="252"/>
      <c r="L754" s="252"/>
      <c r="M754" s="252"/>
      <c r="N754" s="252"/>
      <c r="O754" s="252"/>
      <c r="P754" s="252"/>
      <c r="Q754" s="252"/>
      <c r="R754" s="252"/>
      <c r="S754" s="252"/>
      <c r="T754" s="253"/>
    </row>
    <row r="755" spans="9:20" ht="20.25">
      <c r="I755" s="251"/>
      <c r="J755" s="252"/>
      <c r="K755" s="252"/>
      <c r="L755" s="252"/>
      <c r="M755" s="252"/>
      <c r="N755" s="252"/>
      <c r="O755" s="252"/>
      <c r="P755" s="252"/>
      <c r="Q755" s="252"/>
      <c r="R755" s="252"/>
      <c r="S755" s="252"/>
      <c r="T755" s="253"/>
    </row>
    <row r="756" spans="9:20" ht="20.25">
      <c r="I756" s="251"/>
      <c r="J756" s="252"/>
      <c r="K756" s="252"/>
      <c r="L756" s="252"/>
      <c r="M756" s="252"/>
      <c r="N756" s="252"/>
      <c r="O756" s="252"/>
      <c r="P756" s="252"/>
      <c r="Q756" s="252"/>
      <c r="R756" s="252"/>
      <c r="S756" s="252"/>
      <c r="T756" s="253"/>
    </row>
    <row r="757" spans="9:20" ht="20.25">
      <c r="I757" s="251"/>
      <c r="J757" s="252"/>
      <c r="K757" s="252"/>
      <c r="L757" s="252"/>
      <c r="M757" s="252"/>
      <c r="N757" s="252"/>
      <c r="O757" s="252"/>
      <c r="P757" s="252"/>
      <c r="Q757" s="252"/>
      <c r="R757" s="252"/>
      <c r="S757" s="252"/>
      <c r="T757" s="253"/>
    </row>
    <row r="758" spans="9:20" ht="20.25">
      <c r="I758" s="251"/>
      <c r="J758" s="252"/>
      <c r="K758" s="252"/>
      <c r="L758" s="252"/>
      <c r="M758" s="252"/>
      <c r="N758" s="252"/>
      <c r="O758" s="252"/>
      <c r="P758" s="252"/>
      <c r="Q758" s="252"/>
      <c r="R758" s="252"/>
      <c r="S758" s="252"/>
      <c r="T758" s="253"/>
    </row>
    <row r="759" spans="9:20" ht="20.25">
      <c r="I759" s="251"/>
      <c r="J759" s="252"/>
      <c r="K759" s="252"/>
      <c r="L759" s="252"/>
      <c r="M759" s="252"/>
      <c r="N759" s="252"/>
      <c r="O759" s="252"/>
      <c r="P759" s="252"/>
      <c r="Q759" s="252"/>
      <c r="R759" s="252"/>
      <c r="S759" s="252"/>
      <c r="T759" s="253"/>
    </row>
    <row r="760" spans="9:20" ht="20.25">
      <c r="I760" s="251"/>
      <c r="J760" s="252"/>
      <c r="K760" s="252"/>
      <c r="L760" s="252"/>
      <c r="M760" s="252"/>
      <c r="N760" s="252"/>
      <c r="O760" s="252"/>
      <c r="P760" s="252"/>
      <c r="Q760" s="252"/>
      <c r="R760" s="252"/>
      <c r="S760" s="252"/>
      <c r="T760" s="253"/>
    </row>
    <row r="761" spans="9:20" ht="20.25">
      <c r="I761" s="251"/>
      <c r="J761" s="252"/>
      <c r="K761" s="252"/>
      <c r="L761" s="252"/>
      <c r="M761" s="252"/>
      <c r="N761" s="252"/>
      <c r="O761" s="252"/>
      <c r="P761" s="252"/>
      <c r="Q761" s="252"/>
      <c r="R761" s="252"/>
      <c r="S761" s="252"/>
      <c r="T761" s="253"/>
    </row>
    <row r="762" spans="9:20" ht="20.25">
      <c r="I762" s="251"/>
      <c r="J762" s="252"/>
      <c r="K762" s="252"/>
      <c r="L762" s="252"/>
      <c r="M762" s="252"/>
      <c r="N762" s="252"/>
      <c r="O762" s="252"/>
      <c r="P762" s="252"/>
      <c r="Q762" s="252"/>
      <c r="R762" s="252"/>
      <c r="S762" s="252"/>
      <c r="T762" s="253"/>
    </row>
    <row r="763" spans="9:20" ht="20.25">
      <c r="I763" s="251"/>
      <c r="J763" s="252"/>
      <c r="K763" s="252"/>
      <c r="L763" s="252"/>
      <c r="M763" s="252"/>
      <c r="N763" s="252"/>
      <c r="O763" s="252"/>
      <c r="P763" s="252"/>
      <c r="Q763" s="252"/>
      <c r="R763" s="252"/>
      <c r="S763" s="252"/>
      <c r="T763" s="253"/>
    </row>
    <row r="764" spans="9:20" ht="20.25">
      <c r="I764" s="251"/>
      <c r="J764" s="252"/>
      <c r="K764" s="252"/>
      <c r="L764" s="252"/>
      <c r="M764" s="252"/>
      <c r="N764" s="252"/>
      <c r="O764" s="252"/>
      <c r="P764" s="252"/>
      <c r="Q764" s="252"/>
      <c r="R764" s="252"/>
      <c r="S764" s="252"/>
      <c r="T764" s="253"/>
    </row>
    <row r="765" spans="9:20" ht="20.25">
      <c r="I765" s="251"/>
      <c r="J765" s="252"/>
      <c r="K765" s="252"/>
      <c r="L765" s="252"/>
      <c r="M765" s="252"/>
      <c r="N765" s="252"/>
      <c r="O765" s="252"/>
      <c r="P765" s="252"/>
      <c r="Q765" s="252"/>
      <c r="R765" s="252"/>
      <c r="S765" s="252"/>
      <c r="T765" s="253"/>
    </row>
    <row r="766" spans="9:20" ht="20.25">
      <c r="I766" s="251"/>
      <c r="J766" s="252"/>
      <c r="K766" s="252"/>
      <c r="L766" s="252"/>
      <c r="M766" s="252"/>
      <c r="N766" s="252"/>
      <c r="O766" s="252"/>
      <c r="P766" s="252"/>
      <c r="Q766" s="252"/>
      <c r="R766" s="252"/>
      <c r="S766" s="252"/>
      <c r="T766" s="253"/>
    </row>
    <row r="767" spans="9:20" ht="20.25">
      <c r="I767" s="251"/>
      <c r="J767" s="252"/>
      <c r="K767" s="252"/>
      <c r="L767" s="252"/>
      <c r="M767" s="252"/>
      <c r="N767" s="252"/>
      <c r="O767" s="252"/>
      <c r="P767" s="252"/>
      <c r="Q767" s="252"/>
      <c r="R767" s="252"/>
      <c r="S767" s="252"/>
      <c r="T767" s="253"/>
    </row>
    <row r="768" spans="9:20" ht="20.25">
      <c r="I768" s="251"/>
      <c r="J768" s="252"/>
      <c r="K768" s="252"/>
      <c r="L768" s="252"/>
      <c r="M768" s="252"/>
      <c r="N768" s="252"/>
      <c r="O768" s="252"/>
      <c r="P768" s="252"/>
      <c r="Q768" s="252"/>
      <c r="R768" s="252"/>
      <c r="S768" s="252"/>
      <c r="T768" s="253"/>
    </row>
    <row r="769" spans="9:20" ht="20.25">
      <c r="I769" s="251"/>
      <c r="J769" s="252"/>
      <c r="K769" s="252"/>
      <c r="L769" s="252"/>
      <c r="M769" s="252"/>
      <c r="N769" s="252"/>
      <c r="O769" s="252"/>
      <c r="P769" s="252"/>
      <c r="Q769" s="252"/>
      <c r="R769" s="252"/>
      <c r="S769" s="252"/>
      <c r="T769" s="253"/>
    </row>
    <row r="770" spans="9:20" ht="20.25">
      <c r="I770" s="251"/>
      <c r="J770" s="252"/>
      <c r="K770" s="252"/>
      <c r="L770" s="252"/>
      <c r="M770" s="252"/>
      <c r="N770" s="252"/>
      <c r="O770" s="252"/>
      <c r="P770" s="252"/>
      <c r="Q770" s="252"/>
      <c r="R770" s="252"/>
      <c r="S770" s="252"/>
      <c r="T770" s="253"/>
    </row>
    <row r="771" spans="9:20" ht="20.25">
      <c r="I771" s="251"/>
      <c r="J771" s="252"/>
      <c r="K771" s="252"/>
      <c r="L771" s="252"/>
      <c r="M771" s="252"/>
      <c r="N771" s="252"/>
      <c r="O771" s="252"/>
      <c r="P771" s="252"/>
      <c r="Q771" s="252"/>
      <c r="R771" s="252"/>
      <c r="S771" s="252"/>
      <c r="T771" s="253"/>
    </row>
    <row r="772" spans="9:20" ht="20.25">
      <c r="I772" s="251"/>
      <c r="J772" s="252"/>
      <c r="K772" s="252"/>
      <c r="L772" s="252"/>
      <c r="M772" s="252"/>
      <c r="N772" s="252"/>
      <c r="O772" s="252"/>
      <c r="P772" s="252"/>
      <c r="Q772" s="252"/>
      <c r="R772" s="252"/>
      <c r="S772" s="252"/>
      <c r="T772" s="253"/>
    </row>
    <row r="773" spans="9:20" ht="20.25">
      <c r="I773" s="251"/>
      <c r="J773" s="252"/>
      <c r="K773" s="252"/>
      <c r="L773" s="252"/>
      <c r="M773" s="252"/>
      <c r="N773" s="252"/>
      <c r="O773" s="252"/>
      <c r="P773" s="252"/>
      <c r="Q773" s="252"/>
      <c r="R773" s="252"/>
      <c r="S773" s="252"/>
      <c r="T773" s="253"/>
    </row>
    <row r="774" spans="9:20" ht="20.25">
      <c r="I774" s="251"/>
      <c r="J774" s="252"/>
      <c r="K774" s="252"/>
      <c r="L774" s="252"/>
      <c r="M774" s="252"/>
      <c r="N774" s="252"/>
      <c r="O774" s="252"/>
      <c r="P774" s="252"/>
      <c r="Q774" s="252"/>
      <c r="R774" s="252"/>
      <c r="S774" s="252"/>
      <c r="T774" s="253"/>
    </row>
    <row r="775" spans="9:20" ht="20.25">
      <c r="I775" s="251"/>
      <c r="J775" s="252"/>
      <c r="K775" s="252"/>
      <c r="L775" s="252"/>
      <c r="M775" s="252"/>
      <c r="N775" s="252"/>
      <c r="O775" s="252"/>
      <c r="P775" s="252"/>
      <c r="Q775" s="252"/>
      <c r="R775" s="252"/>
      <c r="S775" s="252"/>
      <c r="T775" s="253"/>
    </row>
    <row r="776" spans="9:20" ht="20.25">
      <c r="I776" s="251"/>
      <c r="J776" s="252"/>
      <c r="K776" s="252"/>
      <c r="L776" s="252"/>
      <c r="M776" s="252"/>
      <c r="N776" s="252"/>
      <c r="O776" s="252"/>
      <c r="P776" s="252"/>
      <c r="Q776" s="252"/>
      <c r="R776" s="252"/>
      <c r="S776" s="252"/>
      <c r="T776" s="253"/>
    </row>
    <row r="777" spans="9:20" ht="20.25">
      <c r="I777" s="251"/>
      <c r="J777" s="252"/>
      <c r="K777" s="252"/>
      <c r="L777" s="252"/>
      <c r="M777" s="252"/>
      <c r="N777" s="252"/>
      <c r="O777" s="252"/>
      <c r="P777" s="252"/>
      <c r="Q777" s="252"/>
      <c r="R777" s="252"/>
      <c r="S777" s="252"/>
      <c r="T777" s="253"/>
    </row>
    <row r="778" spans="9:20" ht="20.25">
      <c r="I778" s="251"/>
      <c r="J778" s="252"/>
      <c r="K778" s="252"/>
      <c r="L778" s="252"/>
      <c r="M778" s="252"/>
      <c r="N778" s="252"/>
      <c r="O778" s="252"/>
      <c r="P778" s="252"/>
      <c r="Q778" s="252"/>
      <c r="R778" s="252"/>
      <c r="S778" s="252"/>
      <c r="T778" s="253"/>
    </row>
    <row r="779" spans="9:20" ht="20.25">
      <c r="I779" s="269"/>
      <c r="J779" s="252"/>
      <c r="K779" s="252"/>
      <c r="L779" s="252"/>
      <c r="M779" s="252"/>
      <c r="N779" s="252"/>
      <c r="O779" s="252"/>
      <c r="P779" s="252"/>
      <c r="Q779" s="252"/>
      <c r="R779" s="252"/>
      <c r="S779" s="252"/>
      <c r="T779" s="253"/>
    </row>
    <row r="780" spans="9:20" ht="20.25">
      <c r="I780" s="269"/>
      <c r="J780" s="252"/>
      <c r="K780" s="252"/>
      <c r="L780" s="252"/>
      <c r="M780" s="252"/>
      <c r="N780" s="252"/>
      <c r="O780" s="252"/>
      <c r="P780" s="252"/>
      <c r="Q780" s="252"/>
      <c r="R780" s="252"/>
      <c r="S780" s="252"/>
      <c r="T780" s="253"/>
    </row>
    <row r="781" spans="9:20" ht="20.25">
      <c r="I781" s="269"/>
      <c r="J781" s="252"/>
      <c r="K781" s="252"/>
      <c r="L781" s="252"/>
      <c r="M781" s="252"/>
      <c r="N781" s="252"/>
      <c r="O781" s="252"/>
      <c r="P781" s="252"/>
      <c r="Q781" s="252"/>
      <c r="R781" s="252"/>
      <c r="S781" s="252"/>
      <c r="T781" s="253"/>
    </row>
    <row r="782" spans="9:20" ht="20.25">
      <c r="I782" s="269"/>
      <c r="J782" s="252"/>
      <c r="K782" s="252"/>
      <c r="L782" s="252"/>
      <c r="M782" s="252"/>
      <c r="N782" s="252"/>
      <c r="O782" s="252"/>
      <c r="P782" s="252"/>
      <c r="Q782" s="252"/>
      <c r="R782" s="252"/>
      <c r="S782" s="252"/>
      <c r="T782" s="253"/>
    </row>
    <row r="783" spans="9:20" ht="20.25">
      <c r="I783" s="269"/>
      <c r="J783" s="252"/>
      <c r="K783" s="252"/>
      <c r="L783" s="252"/>
      <c r="M783" s="252"/>
      <c r="N783" s="252"/>
      <c r="O783" s="252"/>
      <c r="P783" s="252"/>
      <c r="Q783" s="252"/>
      <c r="R783" s="252"/>
      <c r="S783" s="252"/>
      <c r="T783" s="253"/>
    </row>
    <row r="784" spans="9:20" ht="20.25">
      <c r="I784" s="269"/>
      <c r="J784" s="252"/>
      <c r="K784" s="252"/>
      <c r="L784" s="252"/>
      <c r="M784" s="252"/>
      <c r="N784" s="252"/>
      <c r="O784" s="252"/>
      <c r="P784" s="252"/>
      <c r="Q784" s="252"/>
      <c r="R784" s="252"/>
      <c r="S784" s="252"/>
      <c r="T784" s="253"/>
    </row>
    <row r="785" spans="9:20" ht="20.25">
      <c r="I785" s="269"/>
      <c r="J785" s="252"/>
      <c r="K785" s="252"/>
      <c r="L785" s="252"/>
      <c r="M785" s="252"/>
      <c r="N785" s="252"/>
      <c r="O785" s="252"/>
      <c r="P785" s="252"/>
      <c r="Q785" s="252"/>
      <c r="R785" s="252"/>
      <c r="S785" s="252"/>
      <c r="T785" s="253"/>
    </row>
    <row r="786" spans="9:20" ht="20.25">
      <c r="I786" s="251"/>
      <c r="J786" s="252"/>
      <c r="K786" s="252"/>
      <c r="L786" s="252"/>
      <c r="M786" s="252"/>
      <c r="N786" s="252"/>
      <c r="O786" s="252"/>
      <c r="P786" s="252"/>
      <c r="Q786" s="252"/>
      <c r="R786" s="252"/>
      <c r="S786" s="252"/>
      <c r="T786" s="253"/>
    </row>
    <row r="787" spans="9:20" ht="20.25">
      <c r="I787" s="251"/>
      <c r="J787" s="252"/>
      <c r="K787" s="252"/>
      <c r="L787" s="252"/>
      <c r="M787" s="252"/>
      <c r="N787" s="252"/>
      <c r="O787" s="252"/>
      <c r="P787" s="252"/>
      <c r="Q787" s="252"/>
      <c r="R787" s="252"/>
      <c r="S787" s="252"/>
      <c r="T787" s="253"/>
    </row>
    <row r="788" spans="9:20" ht="20.25">
      <c r="I788" s="251"/>
      <c r="J788" s="252"/>
      <c r="K788" s="252"/>
      <c r="L788" s="252"/>
      <c r="M788" s="252"/>
      <c r="N788" s="252"/>
      <c r="O788" s="252"/>
      <c r="P788" s="252"/>
      <c r="Q788" s="252"/>
      <c r="R788" s="252"/>
      <c r="S788" s="252"/>
      <c r="T788" s="253"/>
    </row>
    <row r="789" spans="9:20" ht="20.25">
      <c r="I789" s="251"/>
      <c r="J789" s="252"/>
      <c r="K789" s="252"/>
      <c r="L789" s="252"/>
      <c r="M789" s="252"/>
      <c r="N789" s="252"/>
      <c r="O789" s="252"/>
      <c r="P789" s="252"/>
      <c r="Q789" s="252"/>
      <c r="R789" s="252"/>
      <c r="S789" s="252"/>
      <c r="T789" s="253"/>
    </row>
    <row r="790" spans="9:20" ht="20.25">
      <c r="I790" s="251"/>
      <c r="J790" s="252"/>
      <c r="K790" s="252"/>
      <c r="L790" s="252"/>
      <c r="M790" s="252"/>
      <c r="N790" s="252"/>
      <c r="O790" s="252"/>
      <c r="P790" s="252"/>
      <c r="Q790" s="252"/>
      <c r="R790" s="252"/>
      <c r="S790" s="252"/>
      <c r="T790" s="253"/>
    </row>
    <row r="791" spans="9:20" ht="20.25">
      <c r="I791" s="251"/>
      <c r="J791" s="252"/>
      <c r="K791" s="252"/>
      <c r="L791" s="252"/>
      <c r="M791" s="252"/>
      <c r="N791" s="252"/>
      <c r="O791" s="252"/>
      <c r="P791" s="252"/>
      <c r="Q791" s="252"/>
      <c r="R791" s="252"/>
      <c r="S791" s="252"/>
      <c r="T791" s="253"/>
    </row>
    <row r="792" spans="9:20" ht="20.25">
      <c r="I792" s="251"/>
      <c r="J792" s="252"/>
      <c r="K792" s="252"/>
      <c r="L792" s="252"/>
      <c r="M792" s="252"/>
      <c r="N792" s="252"/>
      <c r="O792" s="252"/>
      <c r="P792" s="252"/>
      <c r="Q792" s="252"/>
      <c r="R792" s="252"/>
      <c r="S792" s="252"/>
      <c r="T792" s="253"/>
    </row>
    <row r="793" spans="9:20" ht="20.25">
      <c r="I793" s="251"/>
      <c r="J793" s="252"/>
      <c r="K793" s="252"/>
      <c r="L793" s="252"/>
      <c r="M793" s="252"/>
      <c r="N793" s="252"/>
      <c r="O793" s="252"/>
      <c r="P793" s="252"/>
      <c r="Q793" s="252"/>
      <c r="R793" s="252"/>
      <c r="S793" s="252"/>
      <c r="T793" s="253"/>
    </row>
    <row r="794" spans="9:20" ht="20.25">
      <c r="I794" s="251"/>
      <c r="J794" s="252"/>
      <c r="K794" s="252"/>
      <c r="L794" s="252"/>
      <c r="M794" s="252"/>
      <c r="N794" s="252"/>
      <c r="O794" s="252"/>
      <c r="P794" s="252"/>
      <c r="Q794" s="252"/>
      <c r="R794" s="252"/>
      <c r="S794" s="252"/>
      <c r="T794" s="253"/>
    </row>
    <row r="795" spans="9:20" ht="20.25">
      <c r="I795" s="251"/>
      <c r="J795" s="252"/>
      <c r="K795" s="252"/>
      <c r="L795" s="252"/>
      <c r="M795" s="252"/>
      <c r="N795" s="252"/>
      <c r="O795" s="252"/>
      <c r="P795" s="252"/>
      <c r="Q795" s="252"/>
      <c r="R795" s="252"/>
      <c r="S795" s="252"/>
      <c r="T795" s="253"/>
    </row>
    <row r="796" spans="9:20" ht="20.25">
      <c r="I796" s="251"/>
      <c r="J796" s="252"/>
      <c r="K796" s="252"/>
      <c r="L796" s="252"/>
      <c r="M796" s="252"/>
      <c r="N796" s="252"/>
      <c r="O796" s="252"/>
      <c r="P796" s="252"/>
      <c r="Q796" s="252"/>
      <c r="R796" s="252"/>
      <c r="S796" s="252"/>
      <c r="T796" s="253"/>
    </row>
    <row r="797" spans="9:20" ht="20.25">
      <c r="I797" s="251"/>
      <c r="J797" s="252"/>
      <c r="K797" s="252"/>
      <c r="L797" s="252"/>
      <c r="M797" s="252"/>
      <c r="N797" s="252"/>
      <c r="O797" s="252"/>
      <c r="P797" s="252"/>
      <c r="Q797" s="252"/>
      <c r="R797" s="252"/>
      <c r="S797" s="252"/>
      <c r="T797" s="253"/>
    </row>
    <row r="798" spans="9:20" ht="20.25">
      <c r="I798" s="251"/>
      <c r="J798" s="252"/>
      <c r="K798" s="252"/>
      <c r="L798" s="252"/>
      <c r="M798" s="252"/>
      <c r="N798" s="252"/>
      <c r="O798" s="252"/>
      <c r="P798" s="252"/>
      <c r="Q798" s="252"/>
      <c r="R798" s="252"/>
      <c r="S798" s="252"/>
      <c r="T798" s="253"/>
    </row>
    <row r="799" spans="9:20" ht="20.25">
      <c r="I799" s="251"/>
      <c r="J799" s="252"/>
      <c r="K799" s="252"/>
      <c r="L799" s="252"/>
      <c r="M799" s="252"/>
      <c r="N799" s="252"/>
      <c r="O799" s="252"/>
      <c r="P799" s="252"/>
      <c r="Q799" s="252"/>
      <c r="R799" s="252"/>
      <c r="S799" s="252"/>
      <c r="T799" s="253"/>
    </row>
    <row r="800" spans="9:20" ht="20.25">
      <c r="I800" s="251"/>
      <c r="J800" s="252"/>
      <c r="K800" s="252"/>
      <c r="L800" s="252"/>
      <c r="M800" s="252"/>
      <c r="N800" s="252"/>
      <c r="O800" s="252"/>
      <c r="P800" s="252"/>
      <c r="Q800" s="252"/>
      <c r="R800" s="252"/>
      <c r="S800" s="252"/>
      <c r="T800" s="253"/>
    </row>
    <row r="801" spans="9:20" ht="20.25">
      <c r="I801" s="251"/>
      <c r="J801" s="252"/>
      <c r="K801" s="252"/>
      <c r="L801" s="252"/>
      <c r="M801" s="252"/>
      <c r="N801" s="252"/>
      <c r="O801" s="252"/>
      <c r="P801" s="252"/>
      <c r="Q801" s="252"/>
      <c r="R801" s="252"/>
      <c r="S801" s="252"/>
      <c r="T801" s="253"/>
    </row>
    <row r="802" spans="9:20" ht="20.25">
      <c r="I802" s="251"/>
      <c r="J802" s="252"/>
      <c r="K802" s="252"/>
      <c r="L802" s="252"/>
      <c r="M802" s="252"/>
      <c r="N802" s="252"/>
      <c r="O802" s="252"/>
      <c r="P802" s="252"/>
      <c r="Q802" s="252"/>
      <c r="R802" s="252"/>
      <c r="S802" s="252"/>
      <c r="T802" s="253"/>
    </row>
    <row r="803" spans="9:20" ht="20.25">
      <c r="I803" s="251"/>
      <c r="J803" s="252"/>
      <c r="K803" s="252"/>
      <c r="L803" s="252"/>
      <c r="M803" s="252"/>
      <c r="N803" s="252"/>
      <c r="O803" s="252"/>
      <c r="P803" s="252"/>
      <c r="Q803" s="252"/>
      <c r="R803" s="252"/>
      <c r="S803" s="252"/>
      <c r="T803" s="253"/>
    </row>
    <row r="804" spans="9:20" ht="20.25">
      <c r="I804" s="251"/>
      <c r="J804" s="252"/>
      <c r="K804" s="252"/>
      <c r="L804" s="252"/>
      <c r="M804" s="252"/>
      <c r="N804" s="252"/>
      <c r="O804" s="252"/>
      <c r="P804" s="252"/>
      <c r="Q804" s="252"/>
      <c r="R804" s="252"/>
      <c r="S804" s="252"/>
      <c r="T804" s="253"/>
    </row>
    <row r="805" spans="9:20" ht="20.25">
      <c r="I805" s="251"/>
      <c r="J805" s="252"/>
      <c r="K805" s="252"/>
      <c r="L805" s="252"/>
      <c r="M805" s="252"/>
      <c r="N805" s="252"/>
      <c r="O805" s="252"/>
      <c r="P805" s="252"/>
      <c r="Q805" s="252"/>
      <c r="R805" s="252"/>
      <c r="S805" s="252"/>
      <c r="T805" s="253"/>
    </row>
    <row r="806" spans="9:20" ht="20.25">
      <c r="I806" s="251"/>
      <c r="J806" s="252"/>
      <c r="K806" s="252"/>
      <c r="L806" s="252"/>
      <c r="M806" s="252"/>
      <c r="N806" s="252"/>
      <c r="O806" s="252"/>
      <c r="P806" s="252"/>
      <c r="Q806" s="252"/>
      <c r="R806" s="252"/>
      <c r="S806" s="252"/>
      <c r="T806" s="253"/>
    </row>
    <row r="807" spans="9:20" ht="20.25">
      <c r="I807" s="251"/>
      <c r="J807" s="252"/>
      <c r="K807" s="252"/>
      <c r="L807" s="252"/>
      <c r="M807" s="252"/>
      <c r="N807" s="252"/>
      <c r="O807" s="252"/>
      <c r="P807" s="252"/>
      <c r="Q807" s="252"/>
      <c r="R807" s="252"/>
      <c r="S807" s="252"/>
      <c r="T807" s="253"/>
    </row>
    <row r="808" spans="9:20" ht="20.25">
      <c r="I808" s="251"/>
      <c r="J808" s="252"/>
      <c r="K808" s="252"/>
      <c r="L808" s="252"/>
      <c r="M808" s="252"/>
      <c r="N808" s="252"/>
      <c r="O808" s="252"/>
      <c r="P808" s="252"/>
      <c r="Q808" s="252"/>
      <c r="R808" s="252"/>
      <c r="S808" s="252"/>
      <c r="T808" s="253"/>
    </row>
    <row r="809" spans="9:20" ht="20.25">
      <c r="I809" s="251"/>
      <c r="J809" s="252"/>
      <c r="K809" s="252"/>
      <c r="L809" s="252"/>
      <c r="M809" s="252"/>
      <c r="N809" s="252"/>
      <c r="O809" s="252"/>
      <c r="P809" s="252"/>
      <c r="Q809" s="252"/>
      <c r="R809" s="252"/>
      <c r="S809" s="252"/>
      <c r="T809" s="253"/>
    </row>
    <row r="810" spans="9:20" ht="20.25">
      <c r="I810" s="251"/>
      <c r="J810" s="252"/>
      <c r="K810" s="252"/>
      <c r="L810" s="252"/>
      <c r="M810" s="252"/>
      <c r="N810" s="252"/>
      <c r="O810" s="252"/>
      <c r="P810" s="252"/>
      <c r="Q810" s="252"/>
      <c r="R810" s="252"/>
      <c r="S810" s="252"/>
      <c r="T810" s="253"/>
    </row>
    <row r="811" spans="9:20" ht="20.25">
      <c r="I811" s="251"/>
      <c r="J811" s="252"/>
      <c r="K811" s="252"/>
      <c r="L811" s="252"/>
      <c r="M811" s="252"/>
      <c r="N811" s="252"/>
      <c r="O811" s="252"/>
      <c r="P811" s="252"/>
      <c r="Q811" s="252"/>
      <c r="R811" s="252"/>
      <c r="S811" s="252"/>
      <c r="T811" s="253"/>
    </row>
    <row r="812" spans="9:20" ht="20.25">
      <c r="I812" s="251"/>
      <c r="J812" s="252"/>
      <c r="K812" s="252"/>
      <c r="L812" s="252"/>
      <c r="M812" s="252"/>
      <c r="N812" s="252"/>
      <c r="O812" s="252"/>
      <c r="P812" s="252"/>
      <c r="Q812" s="252"/>
      <c r="R812" s="252"/>
      <c r="S812" s="252"/>
      <c r="T812" s="253"/>
    </row>
    <row r="813" spans="9:20" ht="20.25">
      <c r="I813" s="251"/>
      <c r="J813" s="252"/>
      <c r="K813" s="252"/>
      <c r="L813" s="252"/>
      <c r="M813" s="252"/>
      <c r="N813" s="252"/>
      <c r="O813" s="252"/>
      <c r="P813" s="252"/>
      <c r="Q813" s="252"/>
      <c r="R813" s="252"/>
      <c r="S813" s="252"/>
      <c r="T813" s="253"/>
    </row>
    <row r="814" spans="9:20" ht="20.25">
      <c r="I814" s="269"/>
      <c r="J814" s="252"/>
      <c r="K814" s="252"/>
      <c r="L814" s="252"/>
      <c r="M814" s="252"/>
      <c r="N814" s="252"/>
      <c r="O814" s="252"/>
      <c r="P814" s="252"/>
      <c r="Q814" s="252"/>
      <c r="R814" s="252"/>
      <c r="S814" s="252"/>
      <c r="T814" s="253"/>
    </row>
    <row r="815" spans="9:20" ht="20.25">
      <c r="I815" s="269"/>
      <c r="J815" s="252"/>
      <c r="K815" s="252"/>
      <c r="L815" s="252"/>
      <c r="M815" s="252"/>
      <c r="N815" s="252"/>
      <c r="O815" s="252"/>
      <c r="P815" s="252"/>
      <c r="Q815" s="252"/>
      <c r="R815" s="252"/>
      <c r="S815" s="252"/>
      <c r="T815" s="253"/>
    </row>
    <row r="816" spans="9:20" ht="20.25">
      <c r="I816" s="269"/>
      <c r="J816" s="252"/>
      <c r="K816" s="252"/>
      <c r="L816" s="252"/>
      <c r="M816" s="252"/>
      <c r="N816" s="252"/>
      <c r="O816" s="252"/>
      <c r="P816" s="252"/>
      <c r="Q816" s="252"/>
      <c r="R816" s="252"/>
      <c r="S816" s="252"/>
      <c r="T816" s="253"/>
    </row>
    <row r="817" spans="9:20" ht="20.25">
      <c r="I817" s="269"/>
      <c r="J817" s="252"/>
      <c r="K817" s="252"/>
      <c r="L817" s="252"/>
      <c r="M817" s="252"/>
      <c r="N817" s="252"/>
      <c r="O817" s="252"/>
      <c r="P817" s="252"/>
      <c r="Q817" s="252"/>
      <c r="R817" s="252"/>
      <c r="S817" s="252"/>
      <c r="T817" s="253"/>
    </row>
    <row r="818" spans="9:20" ht="20.25">
      <c r="I818" s="269"/>
      <c r="J818" s="252"/>
      <c r="K818" s="252"/>
      <c r="L818" s="252"/>
      <c r="M818" s="252"/>
      <c r="N818" s="252"/>
      <c r="O818" s="252"/>
      <c r="P818" s="252"/>
      <c r="Q818" s="252"/>
      <c r="R818" s="252"/>
      <c r="S818" s="252"/>
      <c r="T818" s="253"/>
    </row>
    <row r="819" spans="9:20" ht="20.25">
      <c r="I819" s="269"/>
      <c r="J819" s="252"/>
      <c r="K819" s="252"/>
      <c r="L819" s="252"/>
      <c r="M819" s="252"/>
      <c r="N819" s="252"/>
      <c r="O819" s="252"/>
      <c r="P819" s="252"/>
      <c r="Q819" s="252"/>
      <c r="R819" s="252"/>
      <c r="S819" s="252"/>
      <c r="T819" s="253"/>
    </row>
    <row r="820" spans="9:20" ht="20.25">
      <c r="I820" s="251"/>
      <c r="J820" s="252"/>
      <c r="K820" s="252"/>
      <c r="L820" s="252"/>
      <c r="M820" s="252"/>
      <c r="N820" s="252"/>
      <c r="O820" s="252"/>
      <c r="P820" s="252"/>
      <c r="Q820" s="252"/>
      <c r="R820" s="252"/>
      <c r="S820" s="252"/>
      <c r="T820" s="253"/>
    </row>
    <row r="821" spans="9:20" ht="20.25">
      <c r="I821" s="251"/>
      <c r="J821" s="252"/>
      <c r="K821" s="252"/>
      <c r="L821" s="252"/>
      <c r="M821" s="252"/>
      <c r="N821" s="252"/>
      <c r="O821" s="252"/>
      <c r="P821" s="252"/>
      <c r="Q821" s="252"/>
      <c r="R821" s="252"/>
      <c r="S821" s="252"/>
      <c r="T821" s="253"/>
    </row>
    <row r="822" spans="9:20" ht="20.25">
      <c r="I822" s="251"/>
      <c r="J822" s="252"/>
      <c r="K822" s="252"/>
      <c r="L822" s="252"/>
      <c r="M822" s="252"/>
      <c r="N822" s="252"/>
      <c r="O822" s="252"/>
      <c r="P822" s="252"/>
      <c r="Q822" s="252"/>
      <c r="R822" s="252"/>
      <c r="S822" s="252"/>
      <c r="T822" s="253"/>
    </row>
    <row r="823" spans="9:20" ht="20.25">
      <c r="I823" s="251"/>
      <c r="J823" s="252"/>
      <c r="K823" s="252"/>
      <c r="L823" s="252"/>
      <c r="M823" s="252"/>
      <c r="N823" s="252"/>
      <c r="O823" s="252"/>
      <c r="P823" s="252"/>
      <c r="Q823" s="252"/>
      <c r="R823" s="252"/>
      <c r="S823" s="252"/>
      <c r="T823" s="253"/>
    </row>
    <row r="824" spans="9:20" ht="20.25">
      <c r="I824" s="251"/>
      <c r="J824" s="252"/>
      <c r="K824" s="252"/>
      <c r="L824" s="252"/>
      <c r="M824" s="252"/>
      <c r="N824" s="252"/>
      <c r="O824" s="252"/>
      <c r="P824" s="252"/>
      <c r="Q824" s="252"/>
      <c r="R824" s="252"/>
      <c r="S824" s="252"/>
      <c r="T824" s="253"/>
    </row>
    <row r="825" spans="9:20" ht="20.25">
      <c r="I825" s="251"/>
      <c r="J825" s="252"/>
      <c r="K825" s="252"/>
      <c r="L825" s="252"/>
      <c r="M825" s="252"/>
      <c r="N825" s="252"/>
      <c r="O825" s="252"/>
      <c r="P825" s="252"/>
      <c r="Q825" s="252"/>
      <c r="R825" s="252"/>
      <c r="S825" s="252"/>
      <c r="T825" s="253"/>
    </row>
    <row r="826" spans="9:20" ht="20.25">
      <c r="I826" s="251"/>
      <c r="J826" s="252"/>
      <c r="K826" s="252"/>
      <c r="L826" s="252"/>
      <c r="M826" s="252"/>
      <c r="N826" s="252"/>
      <c r="O826" s="252"/>
      <c r="P826" s="252"/>
      <c r="Q826" s="252"/>
      <c r="R826" s="252"/>
      <c r="S826" s="252"/>
      <c r="T826" s="253"/>
    </row>
    <row r="827" spans="9:20" ht="20.25">
      <c r="I827" s="251"/>
      <c r="J827" s="252"/>
      <c r="K827" s="252"/>
      <c r="L827" s="252"/>
      <c r="M827" s="252"/>
      <c r="N827" s="252"/>
      <c r="O827" s="252"/>
      <c r="P827" s="252"/>
      <c r="Q827" s="252"/>
      <c r="R827" s="252"/>
      <c r="S827" s="252"/>
      <c r="T827" s="253"/>
    </row>
    <row r="828" spans="9:20" ht="20.25">
      <c r="I828" s="251"/>
      <c r="J828" s="252"/>
      <c r="K828" s="252"/>
      <c r="L828" s="252"/>
      <c r="M828" s="252"/>
      <c r="N828" s="252"/>
      <c r="O828" s="252"/>
      <c r="P828" s="252"/>
      <c r="Q828" s="252"/>
      <c r="R828" s="252"/>
      <c r="S828" s="252"/>
      <c r="T828" s="253"/>
    </row>
    <row r="829" spans="9:20" ht="20.25">
      <c r="I829" s="251"/>
      <c r="J829" s="252"/>
      <c r="K829" s="252"/>
      <c r="L829" s="252"/>
      <c r="M829" s="252"/>
      <c r="N829" s="252"/>
      <c r="O829" s="252"/>
      <c r="P829" s="252"/>
      <c r="Q829" s="252"/>
      <c r="R829" s="252"/>
      <c r="S829" s="252"/>
      <c r="T829" s="253"/>
    </row>
    <row r="830" spans="9:20" ht="20.25">
      <c r="I830" s="251"/>
      <c r="J830" s="252"/>
      <c r="K830" s="252"/>
      <c r="L830" s="252"/>
      <c r="M830" s="252"/>
      <c r="N830" s="252"/>
      <c r="O830" s="252"/>
      <c r="P830" s="252"/>
      <c r="Q830" s="252"/>
      <c r="R830" s="252"/>
      <c r="S830" s="252"/>
      <c r="T830" s="253"/>
    </row>
    <row r="831" spans="9:20" ht="20.25">
      <c r="I831" s="251"/>
      <c r="J831" s="252"/>
      <c r="K831" s="252"/>
      <c r="L831" s="252"/>
      <c r="M831" s="252"/>
      <c r="N831" s="252"/>
      <c r="O831" s="252"/>
      <c r="P831" s="252"/>
      <c r="Q831" s="252"/>
      <c r="R831" s="252"/>
      <c r="S831" s="252"/>
      <c r="T831" s="253"/>
    </row>
    <row r="832" spans="9:20" ht="20.25">
      <c r="I832" s="251"/>
      <c r="J832" s="252"/>
      <c r="K832" s="252"/>
      <c r="L832" s="252"/>
      <c r="M832" s="252"/>
      <c r="N832" s="252"/>
      <c r="O832" s="252"/>
      <c r="P832" s="252"/>
      <c r="Q832" s="252"/>
      <c r="R832" s="252"/>
      <c r="S832" s="252"/>
      <c r="T832" s="253"/>
    </row>
    <row r="833" spans="9:20" ht="20.25">
      <c r="I833" s="251"/>
      <c r="J833" s="252"/>
      <c r="K833" s="252"/>
      <c r="L833" s="252"/>
      <c r="M833" s="252"/>
      <c r="N833" s="252"/>
      <c r="O833" s="252"/>
      <c r="P833" s="252"/>
      <c r="Q833" s="252"/>
      <c r="R833" s="252"/>
      <c r="S833" s="252"/>
      <c r="T833" s="253"/>
    </row>
    <row r="834" spans="9:20" ht="20.25">
      <c r="I834" s="251"/>
      <c r="J834" s="252"/>
      <c r="K834" s="252"/>
      <c r="L834" s="252"/>
      <c r="M834" s="252"/>
      <c r="N834" s="252"/>
      <c r="O834" s="252"/>
      <c r="P834" s="252"/>
      <c r="Q834" s="252"/>
      <c r="R834" s="252"/>
      <c r="S834" s="252"/>
      <c r="T834" s="253"/>
    </row>
    <row r="835" spans="9:20" ht="20.25">
      <c r="I835" s="251"/>
      <c r="J835" s="252"/>
      <c r="K835" s="252"/>
      <c r="L835" s="252"/>
      <c r="M835" s="252"/>
      <c r="N835" s="252"/>
      <c r="O835" s="252"/>
      <c r="P835" s="252"/>
      <c r="Q835" s="252"/>
      <c r="R835" s="252"/>
      <c r="S835" s="252"/>
      <c r="T835" s="253"/>
    </row>
    <row r="836" spans="9:20" ht="20.25">
      <c r="I836" s="251"/>
      <c r="J836" s="252"/>
      <c r="K836" s="252"/>
      <c r="L836" s="252"/>
      <c r="M836" s="252"/>
      <c r="N836" s="252"/>
      <c r="O836" s="252"/>
      <c r="P836" s="252"/>
      <c r="Q836" s="252"/>
      <c r="R836" s="252"/>
      <c r="S836" s="252"/>
      <c r="T836" s="253"/>
    </row>
    <row r="837" spans="9:20" ht="20.25">
      <c r="I837" s="251"/>
      <c r="J837" s="252"/>
      <c r="K837" s="252"/>
      <c r="L837" s="252"/>
      <c r="M837" s="252"/>
      <c r="N837" s="252"/>
      <c r="O837" s="252"/>
      <c r="P837" s="252"/>
      <c r="Q837" s="252"/>
      <c r="R837" s="252"/>
      <c r="S837" s="252"/>
      <c r="T837" s="253"/>
    </row>
    <row r="838" spans="9:20" ht="20.25">
      <c r="I838" s="251"/>
      <c r="J838" s="252"/>
      <c r="K838" s="252"/>
      <c r="L838" s="252"/>
      <c r="M838" s="252"/>
      <c r="N838" s="252"/>
      <c r="O838" s="252"/>
      <c r="P838" s="252"/>
      <c r="Q838" s="252"/>
      <c r="R838" s="252"/>
      <c r="S838" s="252"/>
      <c r="T838" s="253"/>
    </row>
    <row r="839" spans="9:20" ht="20.25">
      <c r="I839" s="251"/>
      <c r="J839" s="252"/>
      <c r="K839" s="252"/>
      <c r="L839" s="252"/>
      <c r="M839" s="252"/>
      <c r="N839" s="252"/>
      <c r="O839" s="252"/>
      <c r="P839" s="252"/>
      <c r="Q839" s="252"/>
      <c r="R839" s="252"/>
      <c r="S839" s="252"/>
      <c r="T839" s="253"/>
    </row>
    <row r="840" spans="9:20" ht="20.25">
      <c r="I840" s="251"/>
      <c r="J840" s="252"/>
      <c r="K840" s="252"/>
      <c r="L840" s="252"/>
      <c r="M840" s="252"/>
      <c r="N840" s="252"/>
      <c r="O840" s="252"/>
      <c r="P840" s="252"/>
      <c r="Q840" s="252"/>
      <c r="R840" s="252"/>
      <c r="S840" s="252"/>
      <c r="T840" s="253"/>
    </row>
    <row r="841" spans="9:20" ht="20.25">
      <c r="I841" s="251"/>
      <c r="J841" s="252"/>
      <c r="K841" s="252"/>
      <c r="L841" s="252"/>
      <c r="M841" s="252"/>
      <c r="N841" s="252"/>
      <c r="O841" s="252"/>
      <c r="P841" s="252"/>
      <c r="Q841" s="252"/>
      <c r="R841" s="252"/>
      <c r="S841" s="252"/>
      <c r="T841" s="253"/>
    </row>
    <row r="842" spans="9:20" ht="20.25">
      <c r="I842" s="251"/>
      <c r="J842" s="252"/>
      <c r="K842" s="252"/>
      <c r="L842" s="252"/>
      <c r="M842" s="252"/>
      <c r="N842" s="252"/>
      <c r="O842" s="252"/>
      <c r="P842" s="252"/>
      <c r="Q842" s="252"/>
      <c r="R842" s="252"/>
      <c r="S842" s="252"/>
      <c r="T842" s="253"/>
    </row>
    <row r="843" spans="9:20" ht="20.25">
      <c r="I843" s="251"/>
      <c r="J843" s="252"/>
      <c r="K843" s="252"/>
      <c r="L843" s="252"/>
      <c r="M843" s="252"/>
      <c r="N843" s="252"/>
      <c r="O843" s="252"/>
      <c r="P843" s="252"/>
      <c r="Q843" s="252"/>
      <c r="R843" s="252"/>
      <c r="S843" s="252"/>
      <c r="T843" s="253"/>
    </row>
    <row r="844" spans="9:20" ht="20.25">
      <c r="I844" s="251"/>
      <c r="J844" s="252"/>
      <c r="K844" s="252"/>
      <c r="L844" s="252"/>
      <c r="M844" s="252"/>
      <c r="N844" s="252"/>
      <c r="O844" s="252"/>
      <c r="P844" s="252"/>
      <c r="Q844" s="252"/>
      <c r="R844" s="252"/>
      <c r="S844" s="252"/>
      <c r="T844" s="253"/>
    </row>
    <row r="845" spans="9:20" ht="20.25">
      <c r="I845" s="251"/>
      <c r="J845" s="252"/>
      <c r="K845" s="252"/>
      <c r="L845" s="252"/>
      <c r="M845" s="252"/>
      <c r="N845" s="252"/>
      <c r="O845" s="252"/>
      <c r="P845" s="252"/>
      <c r="Q845" s="252"/>
      <c r="R845" s="252"/>
      <c r="S845" s="252"/>
      <c r="T845" s="253"/>
    </row>
    <row r="846" spans="9:20" ht="20.25">
      <c r="I846" s="251"/>
      <c r="J846" s="252"/>
      <c r="K846" s="252"/>
      <c r="L846" s="252"/>
      <c r="M846" s="252"/>
      <c r="N846" s="252"/>
      <c r="O846" s="252"/>
      <c r="P846" s="252"/>
      <c r="Q846" s="252"/>
      <c r="R846" s="252"/>
      <c r="S846" s="252"/>
      <c r="T846" s="253"/>
    </row>
    <row r="847" spans="9:20" ht="20.25">
      <c r="I847" s="251"/>
      <c r="J847" s="252"/>
      <c r="K847" s="252"/>
      <c r="L847" s="252"/>
      <c r="M847" s="252"/>
      <c r="N847" s="252"/>
      <c r="O847" s="252"/>
      <c r="P847" s="252"/>
      <c r="Q847" s="252"/>
      <c r="R847" s="252"/>
      <c r="S847" s="252"/>
      <c r="T847" s="253"/>
    </row>
    <row r="848" spans="9:20" ht="20.25">
      <c r="I848" s="251"/>
      <c r="J848" s="252"/>
      <c r="K848" s="252"/>
      <c r="L848" s="252"/>
      <c r="M848" s="252"/>
      <c r="N848" s="252"/>
      <c r="O848" s="252"/>
      <c r="P848" s="252"/>
      <c r="Q848" s="252"/>
      <c r="R848" s="252"/>
      <c r="S848" s="252"/>
      <c r="T848" s="253"/>
    </row>
    <row r="849" spans="9:20" ht="20.25">
      <c r="I849" s="251"/>
      <c r="J849" s="252"/>
      <c r="K849" s="252"/>
      <c r="L849" s="252"/>
      <c r="M849" s="252"/>
      <c r="N849" s="252"/>
      <c r="O849" s="252"/>
      <c r="P849" s="252"/>
      <c r="Q849" s="252"/>
      <c r="R849" s="252"/>
      <c r="S849" s="252"/>
      <c r="T849" s="253"/>
    </row>
    <row r="850" spans="9:20" ht="20.25">
      <c r="I850" s="251"/>
      <c r="J850" s="252"/>
      <c r="K850" s="252"/>
      <c r="L850" s="252"/>
      <c r="M850" s="252"/>
      <c r="N850" s="252"/>
      <c r="O850" s="252"/>
      <c r="P850" s="252"/>
      <c r="Q850" s="252"/>
      <c r="R850" s="252"/>
      <c r="S850" s="252"/>
      <c r="T850" s="253"/>
    </row>
    <row r="851" spans="9:20" ht="20.25">
      <c r="I851" s="251"/>
      <c r="J851" s="252"/>
      <c r="K851" s="252"/>
      <c r="L851" s="252"/>
      <c r="M851" s="252"/>
      <c r="N851" s="252"/>
      <c r="O851" s="252"/>
      <c r="P851" s="252"/>
      <c r="Q851" s="252"/>
      <c r="R851" s="252"/>
      <c r="S851" s="252"/>
      <c r="T851" s="253"/>
    </row>
    <row r="852" spans="9:20" ht="20.25">
      <c r="I852" s="251"/>
      <c r="J852" s="252"/>
      <c r="K852" s="252"/>
      <c r="L852" s="252"/>
      <c r="M852" s="252"/>
      <c r="N852" s="252"/>
      <c r="O852" s="252"/>
      <c r="P852" s="252"/>
      <c r="Q852" s="252"/>
      <c r="R852" s="252"/>
      <c r="S852" s="252"/>
      <c r="T852" s="253"/>
    </row>
    <row r="853" spans="9:20" ht="20.25">
      <c r="I853" s="251"/>
      <c r="J853" s="252"/>
      <c r="K853" s="252"/>
      <c r="L853" s="252"/>
      <c r="M853" s="252"/>
      <c r="N853" s="252"/>
      <c r="O853" s="252"/>
      <c r="P853" s="252"/>
      <c r="Q853" s="252"/>
      <c r="R853" s="252"/>
      <c r="S853" s="252"/>
      <c r="T853" s="253"/>
    </row>
    <row r="854" spans="9:20" ht="20.25">
      <c r="I854" s="269"/>
      <c r="J854" s="252"/>
      <c r="K854" s="252"/>
      <c r="L854" s="252"/>
      <c r="M854" s="252"/>
      <c r="N854" s="252"/>
      <c r="O854" s="252"/>
      <c r="P854" s="252"/>
      <c r="Q854" s="252"/>
      <c r="R854" s="252"/>
      <c r="S854" s="252"/>
      <c r="T854" s="253"/>
    </row>
    <row r="855" spans="9:20" ht="20.25">
      <c r="I855" s="269"/>
      <c r="J855" s="252"/>
      <c r="K855" s="252"/>
      <c r="L855" s="252"/>
      <c r="M855" s="252"/>
      <c r="N855" s="252"/>
      <c r="O855" s="252"/>
      <c r="P855" s="252"/>
      <c r="Q855" s="252"/>
      <c r="R855" s="252"/>
      <c r="S855" s="252"/>
      <c r="T855" s="253"/>
    </row>
    <row r="856" spans="9:20" ht="20.25">
      <c r="I856" s="269"/>
      <c r="J856" s="252"/>
      <c r="K856" s="252"/>
      <c r="L856" s="252"/>
      <c r="M856" s="252"/>
      <c r="N856" s="252"/>
      <c r="O856" s="252"/>
      <c r="P856" s="252"/>
      <c r="Q856" s="252"/>
      <c r="R856" s="252"/>
      <c r="S856" s="252"/>
      <c r="T856" s="253"/>
    </row>
    <row r="857" spans="9:20" ht="20.25">
      <c r="I857" s="251"/>
      <c r="J857" s="252"/>
      <c r="K857" s="252"/>
      <c r="L857" s="252"/>
      <c r="M857" s="252"/>
      <c r="N857" s="252"/>
      <c r="O857" s="252"/>
      <c r="P857" s="252"/>
      <c r="Q857" s="252"/>
      <c r="R857" s="252"/>
      <c r="S857" s="252"/>
      <c r="T857" s="253"/>
    </row>
    <row r="858" spans="9:20" ht="20.25">
      <c r="I858" s="251"/>
      <c r="J858" s="252"/>
      <c r="K858" s="252"/>
      <c r="L858" s="252"/>
      <c r="M858" s="252"/>
      <c r="N858" s="252"/>
      <c r="O858" s="252"/>
      <c r="P858" s="252"/>
      <c r="Q858" s="252"/>
      <c r="R858" s="252"/>
      <c r="S858" s="252"/>
      <c r="T858" s="253"/>
    </row>
    <row r="859" spans="9:20" ht="20.25">
      <c r="I859" s="251"/>
      <c r="J859" s="252"/>
      <c r="K859" s="252"/>
      <c r="L859" s="252"/>
      <c r="M859" s="252"/>
      <c r="N859" s="252"/>
      <c r="O859" s="252"/>
      <c r="P859" s="252"/>
      <c r="Q859" s="252"/>
      <c r="R859" s="252"/>
      <c r="S859" s="252"/>
      <c r="T859" s="253"/>
    </row>
    <row r="860" spans="9:20" ht="20.25">
      <c r="I860" s="251"/>
      <c r="J860" s="252"/>
      <c r="K860" s="252"/>
      <c r="L860" s="252"/>
      <c r="M860" s="252"/>
      <c r="N860" s="252"/>
      <c r="O860" s="252"/>
      <c r="P860" s="252"/>
      <c r="Q860" s="252"/>
      <c r="R860" s="252"/>
      <c r="S860" s="252"/>
      <c r="T860" s="253"/>
    </row>
    <row r="861" spans="9:20" ht="20.25">
      <c r="I861" s="251"/>
      <c r="J861" s="252"/>
      <c r="K861" s="252"/>
      <c r="L861" s="252"/>
      <c r="M861" s="252"/>
      <c r="N861" s="252"/>
      <c r="O861" s="252"/>
      <c r="P861" s="252"/>
      <c r="Q861" s="252"/>
      <c r="R861" s="252"/>
      <c r="S861" s="252"/>
      <c r="T861" s="253"/>
    </row>
    <row r="862" spans="9:20" ht="20.25">
      <c r="I862" s="251"/>
      <c r="J862" s="252"/>
      <c r="K862" s="252"/>
      <c r="L862" s="252"/>
      <c r="M862" s="252"/>
      <c r="N862" s="252"/>
      <c r="O862" s="252"/>
      <c r="P862" s="252"/>
      <c r="Q862" s="252"/>
      <c r="R862" s="252"/>
      <c r="S862" s="252"/>
      <c r="T862" s="253"/>
    </row>
    <row r="863" spans="9:20" ht="20.25">
      <c r="I863" s="251"/>
      <c r="J863" s="252"/>
      <c r="K863" s="252"/>
      <c r="L863" s="252"/>
      <c r="M863" s="252"/>
      <c r="N863" s="252"/>
      <c r="O863" s="252"/>
      <c r="P863" s="252"/>
      <c r="Q863" s="252"/>
      <c r="R863" s="252"/>
      <c r="S863" s="252"/>
      <c r="T863" s="253"/>
    </row>
    <row r="864" spans="9:20" ht="20.25">
      <c r="I864" s="251"/>
      <c r="J864" s="252"/>
      <c r="K864" s="252"/>
      <c r="L864" s="252"/>
      <c r="M864" s="252"/>
      <c r="N864" s="252"/>
      <c r="O864" s="252"/>
      <c r="P864" s="252"/>
      <c r="Q864" s="252"/>
      <c r="R864" s="252"/>
      <c r="S864" s="252"/>
      <c r="T864" s="253"/>
    </row>
    <row r="865" spans="9:20" ht="20.25">
      <c r="I865" s="251"/>
      <c r="J865" s="252"/>
      <c r="K865" s="252"/>
      <c r="L865" s="252"/>
      <c r="M865" s="252"/>
      <c r="N865" s="252"/>
      <c r="O865" s="252"/>
      <c r="P865" s="252"/>
      <c r="Q865" s="252"/>
      <c r="R865" s="252"/>
      <c r="S865" s="252"/>
      <c r="T865" s="253"/>
    </row>
    <row r="866" spans="9:20" ht="20.25">
      <c r="I866" s="251"/>
      <c r="J866" s="252"/>
      <c r="K866" s="252"/>
      <c r="L866" s="252"/>
      <c r="M866" s="252"/>
      <c r="N866" s="252"/>
      <c r="O866" s="252"/>
      <c r="P866" s="252"/>
      <c r="Q866" s="252"/>
      <c r="R866" s="252"/>
      <c r="S866" s="252"/>
      <c r="T866" s="253"/>
    </row>
    <row r="867" spans="9:20" ht="20.25">
      <c r="I867" s="251"/>
      <c r="J867" s="252"/>
      <c r="K867" s="252"/>
      <c r="L867" s="252"/>
      <c r="M867" s="252"/>
      <c r="N867" s="252"/>
      <c r="O867" s="252"/>
      <c r="P867" s="252"/>
      <c r="Q867" s="252"/>
      <c r="R867" s="252"/>
      <c r="S867" s="252"/>
      <c r="T867" s="253"/>
    </row>
    <row r="868" spans="9:20" ht="20.25">
      <c r="I868" s="251"/>
      <c r="J868" s="252"/>
      <c r="K868" s="252"/>
      <c r="L868" s="252"/>
      <c r="M868" s="252"/>
      <c r="N868" s="252"/>
      <c r="O868" s="252"/>
      <c r="P868" s="252"/>
      <c r="Q868" s="252"/>
      <c r="R868" s="252"/>
      <c r="S868" s="252"/>
      <c r="T868" s="253"/>
    </row>
    <row r="869" spans="9:20" ht="20.25">
      <c r="I869" s="251"/>
      <c r="J869" s="252"/>
      <c r="K869" s="252"/>
      <c r="L869" s="252"/>
      <c r="M869" s="252"/>
      <c r="N869" s="252"/>
      <c r="O869" s="252"/>
      <c r="P869" s="252"/>
      <c r="Q869" s="252"/>
      <c r="R869" s="252"/>
      <c r="S869" s="252"/>
      <c r="T869" s="253"/>
    </row>
    <row r="870" spans="9:20" ht="20.25">
      <c r="I870" s="251"/>
      <c r="J870" s="252"/>
      <c r="K870" s="252"/>
      <c r="L870" s="252"/>
      <c r="M870" s="252"/>
      <c r="N870" s="252"/>
      <c r="O870" s="252"/>
      <c r="P870" s="252"/>
      <c r="Q870" s="252"/>
      <c r="R870" s="252"/>
      <c r="S870" s="252"/>
      <c r="T870" s="253"/>
    </row>
    <row r="871" spans="9:20" ht="20.25">
      <c r="I871" s="251"/>
      <c r="J871" s="252"/>
      <c r="K871" s="252"/>
      <c r="L871" s="252"/>
      <c r="M871" s="252"/>
      <c r="N871" s="252"/>
      <c r="O871" s="252"/>
      <c r="P871" s="252"/>
      <c r="Q871" s="252"/>
      <c r="R871" s="252"/>
      <c r="S871" s="252"/>
      <c r="T871" s="253"/>
    </row>
    <row r="872" spans="9:20" ht="20.25">
      <c r="I872" s="251"/>
      <c r="J872" s="252"/>
      <c r="K872" s="252"/>
      <c r="L872" s="252"/>
      <c r="M872" s="252"/>
      <c r="N872" s="252"/>
      <c r="O872" s="252"/>
      <c r="P872" s="252"/>
      <c r="Q872" s="252"/>
      <c r="R872" s="252"/>
      <c r="S872" s="252"/>
      <c r="T872" s="253"/>
    </row>
    <row r="873" spans="9:20" ht="20.25">
      <c r="I873" s="251"/>
      <c r="J873" s="252"/>
      <c r="K873" s="252"/>
      <c r="L873" s="252"/>
      <c r="M873" s="252"/>
      <c r="N873" s="252"/>
      <c r="O873" s="252"/>
      <c r="P873" s="252"/>
      <c r="Q873" s="252"/>
      <c r="R873" s="252"/>
      <c r="S873" s="252"/>
      <c r="T873" s="253"/>
    </row>
    <row r="874" spans="9:20" ht="20.25">
      <c r="I874" s="251"/>
      <c r="J874" s="252"/>
      <c r="K874" s="252"/>
      <c r="L874" s="252"/>
      <c r="M874" s="252"/>
      <c r="N874" s="252"/>
      <c r="O874" s="252"/>
      <c r="P874" s="252"/>
      <c r="Q874" s="252"/>
      <c r="R874" s="252"/>
      <c r="S874" s="252"/>
      <c r="T874" s="253"/>
    </row>
    <row r="875" spans="9:20" ht="20.25">
      <c r="I875" s="251"/>
      <c r="J875" s="252"/>
      <c r="K875" s="252"/>
      <c r="L875" s="252"/>
      <c r="M875" s="252"/>
      <c r="N875" s="252"/>
      <c r="O875" s="252"/>
      <c r="P875" s="252"/>
      <c r="Q875" s="252"/>
      <c r="R875" s="252"/>
      <c r="S875" s="252"/>
      <c r="T875" s="253"/>
    </row>
    <row r="876" spans="9:20" ht="20.25">
      <c r="I876" s="251"/>
      <c r="J876" s="252"/>
      <c r="K876" s="252"/>
      <c r="L876" s="252"/>
      <c r="M876" s="252"/>
      <c r="N876" s="252"/>
      <c r="O876" s="252"/>
      <c r="P876" s="252"/>
      <c r="Q876" s="252"/>
      <c r="R876" s="252"/>
      <c r="S876" s="252"/>
      <c r="T876" s="253"/>
    </row>
    <row r="877" spans="9:20" ht="20.25">
      <c r="I877" s="251"/>
      <c r="J877" s="252"/>
      <c r="K877" s="252"/>
      <c r="L877" s="252"/>
      <c r="M877" s="252"/>
      <c r="N877" s="252"/>
      <c r="O877" s="252"/>
      <c r="P877" s="252"/>
      <c r="Q877" s="252"/>
      <c r="R877" s="252"/>
      <c r="S877" s="252"/>
      <c r="T877" s="253"/>
    </row>
    <row r="878" spans="9:20" ht="20.25">
      <c r="I878" s="251"/>
      <c r="J878" s="252"/>
      <c r="K878" s="252"/>
      <c r="L878" s="252"/>
      <c r="M878" s="252"/>
      <c r="N878" s="252"/>
      <c r="O878" s="252"/>
      <c r="P878" s="252"/>
      <c r="Q878" s="252"/>
      <c r="R878" s="252"/>
      <c r="S878" s="252"/>
      <c r="T878" s="253"/>
    </row>
    <row r="879" spans="9:20" ht="20.25">
      <c r="I879" s="251"/>
      <c r="J879" s="252"/>
      <c r="K879" s="252"/>
      <c r="L879" s="252"/>
      <c r="M879" s="252"/>
      <c r="N879" s="252"/>
      <c r="O879" s="252"/>
      <c r="P879" s="252"/>
      <c r="Q879" s="252"/>
      <c r="R879" s="252"/>
      <c r="S879" s="252"/>
      <c r="T879" s="253"/>
    </row>
    <row r="880" spans="9:20" ht="20.25">
      <c r="I880" s="251"/>
      <c r="J880" s="252"/>
      <c r="K880" s="252"/>
      <c r="L880" s="252"/>
      <c r="M880" s="252"/>
      <c r="N880" s="252"/>
      <c r="O880" s="252"/>
      <c r="P880" s="252"/>
      <c r="Q880" s="252"/>
      <c r="R880" s="252"/>
      <c r="S880" s="252"/>
      <c r="T880" s="253"/>
    </row>
    <row r="881" spans="9:20" ht="20.25">
      <c r="I881" s="251"/>
      <c r="J881" s="252"/>
      <c r="K881" s="252"/>
      <c r="L881" s="252"/>
      <c r="M881" s="252"/>
      <c r="N881" s="252"/>
      <c r="O881" s="252"/>
      <c r="P881" s="252"/>
      <c r="Q881" s="252"/>
      <c r="R881" s="252"/>
      <c r="S881" s="252"/>
      <c r="T881" s="253"/>
    </row>
    <row r="882" spans="9:20" ht="20.25">
      <c r="I882" s="251"/>
      <c r="J882" s="252"/>
      <c r="K882" s="252"/>
      <c r="L882" s="252"/>
      <c r="M882" s="252"/>
      <c r="N882" s="252"/>
      <c r="O882" s="252"/>
      <c r="P882" s="252"/>
      <c r="Q882" s="252"/>
      <c r="R882" s="252"/>
      <c r="S882" s="252"/>
      <c r="T882" s="253"/>
    </row>
    <row r="883" spans="9:20" ht="20.25">
      <c r="I883" s="251"/>
      <c r="J883" s="252"/>
      <c r="K883" s="252"/>
      <c r="L883" s="252"/>
      <c r="M883" s="252"/>
      <c r="N883" s="252"/>
      <c r="O883" s="252"/>
      <c r="P883" s="252"/>
      <c r="Q883" s="252"/>
      <c r="R883" s="252"/>
      <c r="S883" s="252"/>
      <c r="T883" s="253"/>
    </row>
    <row r="884" spans="9:20" ht="20.25">
      <c r="I884" s="251"/>
      <c r="J884" s="252"/>
      <c r="K884" s="252"/>
      <c r="L884" s="252"/>
      <c r="M884" s="252"/>
      <c r="N884" s="252"/>
      <c r="O884" s="252"/>
      <c r="P884" s="252"/>
      <c r="Q884" s="252"/>
      <c r="R884" s="252"/>
      <c r="S884" s="252"/>
      <c r="T884" s="253"/>
    </row>
    <row r="885" spans="9:20" ht="20.25">
      <c r="I885" s="251"/>
      <c r="J885" s="252"/>
      <c r="K885" s="252"/>
      <c r="L885" s="252"/>
      <c r="M885" s="252"/>
      <c r="N885" s="252"/>
      <c r="O885" s="252"/>
      <c r="P885" s="252"/>
      <c r="Q885" s="252"/>
      <c r="R885" s="252"/>
      <c r="S885" s="252"/>
      <c r="T885" s="253"/>
    </row>
    <row r="886" spans="9:20" ht="20.25">
      <c r="I886" s="251"/>
      <c r="J886" s="252"/>
      <c r="K886" s="252"/>
      <c r="L886" s="252"/>
      <c r="M886" s="252"/>
      <c r="N886" s="252"/>
      <c r="O886" s="252"/>
      <c r="P886" s="252"/>
      <c r="Q886" s="252"/>
      <c r="R886" s="252"/>
      <c r="S886" s="252"/>
      <c r="T886" s="253"/>
    </row>
    <row r="887" spans="9:20" ht="20.25">
      <c r="I887" s="251"/>
      <c r="J887" s="252"/>
      <c r="K887" s="252"/>
      <c r="L887" s="252"/>
      <c r="M887" s="252"/>
      <c r="N887" s="252"/>
      <c r="O887" s="252"/>
      <c r="P887" s="252"/>
      <c r="Q887" s="252"/>
      <c r="R887" s="252"/>
      <c r="S887" s="252"/>
      <c r="T887" s="253"/>
    </row>
    <row r="888" spans="9:20" ht="20.25">
      <c r="I888" s="251"/>
      <c r="J888" s="252"/>
      <c r="K888" s="252"/>
      <c r="L888" s="252"/>
      <c r="M888" s="252"/>
      <c r="N888" s="252"/>
      <c r="O888" s="252"/>
      <c r="P888" s="252"/>
      <c r="Q888" s="252"/>
      <c r="R888" s="252"/>
      <c r="S888" s="252"/>
      <c r="T888" s="253"/>
    </row>
    <row r="889" spans="9:20" ht="20.25">
      <c r="I889" s="251"/>
      <c r="J889" s="252"/>
      <c r="K889" s="252"/>
      <c r="L889" s="252"/>
      <c r="M889" s="252"/>
      <c r="N889" s="252"/>
      <c r="O889" s="252"/>
      <c r="P889" s="252"/>
      <c r="Q889" s="252"/>
      <c r="R889" s="252"/>
      <c r="S889" s="252"/>
      <c r="T889" s="253"/>
    </row>
    <row r="890" spans="9:20" ht="20.25">
      <c r="I890" s="251"/>
      <c r="J890" s="252"/>
      <c r="K890" s="252"/>
      <c r="L890" s="252"/>
      <c r="M890" s="252"/>
      <c r="N890" s="252"/>
      <c r="O890" s="252"/>
      <c r="P890" s="252"/>
      <c r="Q890" s="252"/>
      <c r="R890" s="252"/>
      <c r="S890" s="252"/>
      <c r="T890" s="253"/>
    </row>
    <row r="891" spans="9:20" ht="20.25">
      <c r="I891" s="269"/>
      <c r="J891" s="252"/>
      <c r="K891" s="252"/>
      <c r="L891" s="252"/>
      <c r="M891" s="252"/>
      <c r="N891" s="252"/>
      <c r="O891" s="252"/>
      <c r="P891" s="252"/>
      <c r="Q891" s="252"/>
      <c r="R891" s="252"/>
      <c r="S891" s="252"/>
      <c r="T891" s="253"/>
    </row>
    <row r="892" spans="9:20" ht="20.25">
      <c r="I892" s="269"/>
      <c r="J892" s="252"/>
      <c r="K892" s="252"/>
      <c r="L892" s="252"/>
      <c r="M892" s="252"/>
      <c r="N892" s="252"/>
      <c r="O892" s="252"/>
      <c r="P892" s="252"/>
      <c r="Q892" s="252"/>
      <c r="R892" s="252"/>
      <c r="S892" s="252"/>
      <c r="T892" s="253"/>
    </row>
    <row r="893" spans="9:20" ht="20.25">
      <c r="I893" s="269"/>
      <c r="J893" s="252"/>
      <c r="K893" s="252"/>
      <c r="L893" s="252"/>
      <c r="M893" s="252"/>
      <c r="N893" s="252"/>
      <c r="O893" s="252"/>
      <c r="P893" s="252"/>
      <c r="Q893" s="252"/>
      <c r="R893" s="252"/>
      <c r="S893" s="252"/>
      <c r="T893" s="253"/>
    </row>
    <row r="894" spans="9:20" ht="20.25">
      <c r="I894" s="251"/>
      <c r="J894" s="252"/>
      <c r="K894" s="252"/>
      <c r="L894" s="252"/>
      <c r="M894" s="252"/>
      <c r="N894" s="252"/>
      <c r="O894" s="252"/>
      <c r="P894" s="252"/>
      <c r="Q894" s="252"/>
      <c r="R894" s="252"/>
      <c r="S894" s="252"/>
      <c r="T894" s="253"/>
    </row>
    <row r="895" spans="9:20" ht="20.25">
      <c r="I895" s="251"/>
      <c r="J895" s="252"/>
      <c r="K895" s="252"/>
      <c r="L895" s="252"/>
      <c r="M895" s="252"/>
      <c r="N895" s="252"/>
      <c r="O895" s="252"/>
      <c r="P895" s="252"/>
      <c r="Q895" s="252"/>
      <c r="R895" s="252"/>
      <c r="S895" s="252"/>
      <c r="T895" s="253"/>
    </row>
    <row r="896" spans="9:20" ht="20.25">
      <c r="I896" s="251"/>
      <c r="J896" s="252"/>
      <c r="K896" s="252"/>
      <c r="L896" s="252"/>
      <c r="M896" s="252"/>
      <c r="N896" s="252"/>
      <c r="O896" s="252"/>
      <c r="P896" s="252"/>
      <c r="Q896" s="252"/>
      <c r="R896" s="252"/>
      <c r="S896" s="252"/>
      <c r="T896" s="253"/>
    </row>
    <row r="897" spans="9:20" ht="20.25">
      <c r="I897" s="251"/>
      <c r="J897" s="252"/>
      <c r="K897" s="252"/>
      <c r="L897" s="252"/>
      <c r="M897" s="252"/>
      <c r="N897" s="252"/>
      <c r="O897" s="252"/>
      <c r="P897" s="252"/>
      <c r="Q897" s="252"/>
      <c r="R897" s="252"/>
      <c r="S897" s="252"/>
      <c r="T897" s="253"/>
    </row>
    <row r="898" spans="9:20" ht="20.25">
      <c r="I898" s="251"/>
      <c r="S898" s="252"/>
      <c r="T898" s="253"/>
    </row>
    <row r="899" spans="9:20" ht="20.25">
      <c r="I899" s="251"/>
      <c r="T899" s="406"/>
    </row>
    <row r="900" spans="9:20" ht="20.25">
      <c r="I900" s="251"/>
      <c r="T900" s="406"/>
    </row>
    <row r="901" spans="9:20" ht="20.25">
      <c r="I901" s="252"/>
      <c r="T901" s="406"/>
    </row>
    <row r="902" spans="9:20" ht="20.25">
      <c r="I902" s="252"/>
      <c r="T902" s="406"/>
    </row>
    <row r="903" spans="9:20" ht="20.25">
      <c r="I903" s="252"/>
      <c r="T903" s="406"/>
    </row>
    <row r="904" spans="9:20" ht="20.25">
      <c r="I904" s="252"/>
      <c r="T904" s="406"/>
    </row>
    <row r="905" ht="12.75">
      <c r="T905" s="406"/>
    </row>
    <row r="906" ht="12.75">
      <c r="T906" s="406"/>
    </row>
    <row r="907" ht="12.75">
      <c r="T907" s="406"/>
    </row>
    <row r="908" ht="12.75">
      <c r="T908" s="406"/>
    </row>
    <row r="909" ht="12.75">
      <c r="T909" s="406"/>
    </row>
    <row r="910" ht="12.75">
      <c r="T910" s="406"/>
    </row>
    <row r="911" ht="12.75">
      <c r="T911" s="406"/>
    </row>
    <row r="912" ht="12.75">
      <c r="T912" s="406"/>
    </row>
    <row r="913" ht="12.75">
      <c r="T913" s="406"/>
    </row>
    <row r="914" ht="12.75">
      <c r="T914" s="406"/>
    </row>
    <row r="915" ht="12.75">
      <c r="T915" s="406"/>
    </row>
    <row r="916" ht="12.75">
      <c r="T916" s="406"/>
    </row>
    <row r="917" ht="12.75">
      <c r="T917" s="406"/>
    </row>
    <row r="918" ht="12.75">
      <c r="T918" s="406"/>
    </row>
    <row r="919" ht="12.75">
      <c r="T919" s="406"/>
    </row>
    <row r="920" ht="12.75">
      <c r="T920" s="406"/>
    </row>
    <row r="921" ht="12.75">
      <c r="T921" s="406"/>
    </row>
    <row r="922" ht="12.75">
      <c r="T922" s="406"/>
    </row>
    <row r="923" ht="12.75">
      <c r="T923" s="406"/>
    </row>
    <row r="924" ht="12.75">
      <c r="T924" s="406"/>
    </row>
    <row r="925" ht="12.75">
      <c r="T925" s="406"/>
    </row>
    <row r="926" ht="12.75">
      <c r="T926" s="406"/>
    </row>
    <row r="927" ht="12.75">
      <c r="T927" s="406"/>
    </row>
    <row r="928" ht="12.75">
      <c r="T928" s="406"/>
    </row>
    <row r="929" ht="12.75">
      <c r="T929" s="406"/>
    </row>
    <row r="930" ht="12.75">
      <c r="T930" s="406"/>
    </row>
    <row r="931" ht="12.75">
      <c r="T931" s="406"/>
    </row>
    <row r="932" ht="12.75">
      <c r="T932" s="406"/>
    </row>
    <row r="933" ht="12.75">
      <c r="T933" s="406"/>
    </row>
    <row r="934" ht="12.75">
      <c r="T934" s="406"/>
    </row>
    <row r="935" ht="12.75">
      <c r="T935" s="406"/>
    </row>
    <row r="936" ht="12.75">
      <c r="T936" s="406"/>
    </row>
    <row r="937" ht="12.75">
      <c r="T937" s="406"/>
    </row>
    <row r="938" ht="12.75">
      <c r="T938" s="406"/>
    </row>
    <row r="939" ht="12.75">
      <c r="T939" s="406"/>
    </row>
    <row r="940" ht="12.75">
      <c r="T940" s="406"/>
    </row>
    <row r="941" ht="12.75">
      <c r="T941" s="406"/>
    </row>
    <row r="942" ht="12.75">
      <c r="T942" s="406"/>
    </row>
    <row r="943" ht="12.75">
      <c r="T943" s="406"/>
    </row>
    <row r="944" ht="12.75">
      <c r="T944" s="406"/>
    </row>
    <row r="945" ht="12.75">
      <c r="T945" s="406"/>
    </row>
    <row r="946" ht="12.75">
      <c r="T946" s="406"/>
    </row>
    <row r="947" ht="12.75">
      <c r="T947" s="406"/>
    </row>
    <row r="948" ht="12.75">
      <c r="T948" s="406"/>
    </row>
    <row r="949" ht="12.75">
      <c r="T949" s="406"/>
    </row>
    <row r="950" ht="12.75">
      <c r="T950" s="406"/>
    </row>
    <row r="951" ht="12.75">
      <c r="T951" s="406"/>
    </row>
    <row r="952" ht="12.75">
      <c r="T952" s="406"/>
    </row>
    <row r="953" ht="12.75">
      <c r="T953" s="406"/>
    </row>
    <row r="954" ht="12.75">
      <c r="T954" s="406"/>
    </row>
    <row r="955" ht="12.75">
      <c r="T955" s="406"/>
    </row>
    <row r="956" ht="12.75">
      <c r="T956" s="406"/>
    </row>
    <row r="957" ht="12.75">
      <c r="T957" s="406"/>
    </row>
    <row r="958" ht="12.75">
      <c r="T958" s="406"/>
    </row>
    <row r="959" ht="12.75">
      <c r="T959" s="406"/>
    </row>
    <row r="960" ht="12.75">
      <c r="T960" s="406"/>
    </row>
    <row r="961" ht="12.75">
      <c r="T961" s="406"/>
    </row>
    <row r="962" ht="12.75">
      <c r="T962" s="406"/>
    </row>
    <row r="963" ht="12.75">
      <c r="T963" s="406"/>
    </row>
    <row r="964" ht="12.75">
      <c r="T964" s="406"/>
    </row>
    <row r="965" ht="12.75">
      <c r="T965" s="406"/>
    </row>
    <row r="966" ht="12.75">
      <c r="T966" s="406"/>
    </row>
    <row r="967" ht="12.75">
      <c r="T967" s="406"/>
    </row>
    <row r="968" ht="12.75">
      <c r="T968" s="406"/>
    </row>
    <row r="969" ht="12.75">
      <c r="T969" s="406"/>
    </row>
    <row r="970" ht="12.75">
      <c r="T970" s="406"/>
    </row>
    <row r="971" ht="12.75">
      <c r="T971" s="406"/>
    </row>
    <row r="972" ht="12.75">
      <c r="T972" s="406"/>
    </row>
    <row r="973" ht="12.75">
      <c r="T973" s="406"/>
    </row>
    <row r="974" ht="12.75">
      <c r="T974" s="406"/>
    </row>
    <row r="975" ht="12.75">
      <c r="T975" s="406"/>
    </row>
    <row r="976" ht="12.75">
      <c r="T976" s="406"/>
    </row>
    <row r="977" ht="12.75">
      <c r="T977" s="406"/>
    </row>
    <row r="978" ht="12.75">
      <c r="T978" s="406"/>
    </row>
    <row r="979" ht="12.75">
      <c r="T979" s="406"/>
    </row>
    <row r="980" ht="12.75">
      <c r="T980" s="406"/>
    </row>
    <row r="981" ht="12.75">
      <c r="T981" s="406"/>
    </row>
    <row r="982" ht="12.75">
      <c r="T982" s="406"/>
    </row>
    <row r="983" ht="12.75">
      <c r="T983" s="406"/>
    </row>
    <row r="984" ht="12.75">
      <c r="T984" s="406"/>
    </row>
    <row r="985" ht="12.75">
      <c r="T985" s="406"/>
    </row>
    <row r="986" ht="12.75">
      <c r="T986" s="406"/>
    </row>
    <row r="987" ht="12.75">
      <c r="T987" s="406"/>
    </row>
    <row r="988" ht="12.75">
      <c r="T988" s="406"/>
    </row>
    <row r="989" ht="12.75">
      <c r="T989" s="406"/>
    </row>
    <row r="990" ht="12.75">
      <c r="T990" s="406"/>
    </row>
    <row r="991" ht="12.75">
      <c r="T991" s="406"/>
    </row>
    <row r="992" ht="12.75">
      <c r="T992" s="406"/>
    </row>
    <row r="993" ht="12.75">
      <c r="T993" s="406"/>
    </row>
    <row r="994" ht="12.75">
      <c r="T994" s="406"/>
    </row>
    <row r="995" ht="12.75">
      <c r="T995" s="406"/>
    </row>
    <row r="996" ht="12.75">
      <c r="T996" s="406"/>
    </row>
    <row r="997" ht="12.75">
      <c r="T997" s="406"/>
    </row>
    <row r="998" ht="12.75">
      <c r="T998" s="406"/>
    </row>
    <row r="999" ht="12.75">
      <c r="T999" s="406"/>
    </row>
    <row r="1000" ht="12.75">
      <c r="T1000" s="406"/>
    </row>
    <row r="1001" ht="12.75">
      <c r="T1001" s="406"/>
    </row>
    <row r="1002" ht="12.75">
      <c r="T1002" s="406"/>
    </row>
    <row r="1003" ht="12.75">
      <c r="T1003" s="406"/>
    </row>
    <row r="1004" ht="12.75">
      <c r="T1004" s="406"/>
    </row>
    <row r="1005" ht="12.75">
      <c r="T1005" s="406"/>
    </row>
    <row r="1006" ht="12.75">
      <c r="T1006" s="406"/>
    </row>
    <row r="1007" ht="12.75">
      <c r="T1007" s="406"/>
    </row>
    <row r="1008" ht="12.75">
      <c r="T1008" s="406"/>
    </row>
    <row r="1009" ht="12.75">
      <c r="T1009" s="406"/>
    </row>
    <row r="1010" ht="12.75">
      <c r="T1010" s="406"/>
    </row>
    <row r="1011" ht="12.75">
      <c r="T1011" s="406"/>
    </row>
    <row r="1012" ht="12.75">
      <c r="T1012" s="406"/>
    </row>
    <row r="1013" ht="12.75">
      <c r="T1013" s="406"/>
    </row>
    <row r="1014" ht="12.75">
      <c r="T1014" s="406"/>
    </row>
    <row r="1015" ht="12.75">
      <c r="T1015" s="406"/>
    </row>
    <row r="1016" ht="12.75">
      <c r="T1016" s="406"/>
    </row>
    <row r="1017" ht="12.75">
      <c r="T1017" s="406"/>
    </row>
    <row r="1018" ht="12.75">
      <c r="T1018" s="406"/>
    </row>
    <row r="1019" ht="12.75">
      <c r="T1019" s="406"/>
    </row>
    <row r="1020" ht="12.75">
      <c r="T1020" s="406"/>
    </row>
    <row r="1021" ht="12.75">
      <c r="T1021" s="406"/>
    </row>
    <row r="1022" ht="12.75">
      <c r="T1022" s="406"/>
    </row>
    <row r="1023" ht="12.75">
      <c r="T1023" s="406"/>
    </row>
    <row r="1024" ht="12.75">
      <c r="T1024" s="406"/>
    </row>
    <row r="1025" ht="12.75">
      <c r="T1025" s="406"/>
    </row>
    <row r="1026" ht="12.75">
      <c r="T1026" s="406"/>
    </row>
    <row r="1027" ht="12.75">
      <c r="T1027" s="406"/>
    </row>
    <row r="1028" ht="12.75">
      <c r="T1028" s="406"/>
    </row>
    <row r="1029" ht="12.75">
      <c r="T1029" s="406"/>
    </row>
    <row r="1030" ht="12.75">
      <c r="T1030" s="406"/>
    </row>
    <row r="1031" ht="12.75">
      <c r="T1031" s="406"/>
    </row>
    <row r="1032" ht="12.75">
      <c r="T1032" s="406"/>
    </row>
    <row r="1033" ht="12.75">
      <c r="T1033" s="406"/>
    </row>
    <row r="1034" ht="12.75">
      <c r="T1034" s="406"/>
    </row>
    <row r="1035" ht="12.75">
      <c r="T1035" s="406"/>
    </row>
    <row r="1036" ht="12.75">
      <c r="T1036" s="406"/>
    </row>
    <row r="1037" ht="12.75">
      <c r="T1037" s="406"/>
    </row>
    <row r="1038" ht="12.75">
      <c r="T1038" s="406"/>
    </row>
    <row r="1039" ht="12.75">
      <c r="T1039" s="406"/>
    </row>
    <row r="1040" ht="12.75">
      <c r="T1040" s="406"/>
    </row>
    <row r="1041" ht="12.75">
      <c r="T1041" s="406"/>
    </row>
    <row r="1042" ht="12.75">
      <c r="T1042" s="406"/>
    </row>
    <row r="1043" ht="12.75">
      <c r="T1043" s="406"/>
    </row>
    <row r="1044" ht="12.75">
      <c r="T1044" s="406"/>
    </row>
    <row r="1045" ht="12.75">
      <c r="T1045" s="406"/>
    </row>
    <row r="1046" ht="12.75">
      <c r="T1046" s="406"/>
    </row>
    <row r="1047" ht="12.75">
      <c r="T1047" s="406"/>
    </row>
    <row r="1048" ht="12.75">
      <c r="T1048" s="406"/>
    </row>
    <row r="1049" ht="12.75">
      <c r="T1049" s="406"/>
    </row>
    <row r="1050" ht="12.75">
      <c r="T1050" s="406"/>
    </row>
    <row r="1051" ht="12.75">
      <c r="T1051" s="406"/>
    </row>
    <row r="1052" ht="12.75">
      <c r="T1052" s="406"/>
    </row>
    <row r="1053" ht="12.75">
      <c r="T1053" s="406"/>
    </row>
    <row r="1054" ht="12.75">
      <c r="T1054" s="406"/>
    </row>
    <row r="1055" ht="12.75">
      <c r="T1055" s="406"/>
    </row>
    <row r="1056" ht="12.75">
      <c r="T1056" s="406"/>
    </row>
    <row r="1057" ht="12.75">
      <c r="T1057" s="406"/>
    </row>
    <row r="1058" ht="12.75">
      <c r="T1058" s="406"/>
    </row>
    <row r="1059" ht="12.75">
      <c r="T1059" s="406"/>
    </row>
    <row r="1060" ht="12.75">
      <c r="T1060" s="406"/>
    </row>
    <row r="1061" ht="12.75">
      <c r="T1061" s="406"/>
    </row>
    <row r="1062" ht="12.75">
      <c r="T1062" s="406"/>
    </row>
    <row r="1063" ht="12.75">
      <c r="T1063" s="406"/>
    </row>
    <row r="1064" ht="12.75">
      <c r="T1064" s="406"/>
    </row>
    <row r="1065" ht="12.75">
      <c r="T1065" s="406"/>
    </row>
    <row r="1066" ht="12.75">
      <c r="T1066" s="406"/>
    </row>
    <row r="1067" ht="12.75">
      <c r="T1067" s="406"/>
    </row>
    <row r="1068" ht="12.75">
      <c r="T1068" s="406"/>
    </row>
    <row r="1069" ht="12.75">
      <c r="T1069" s="406"/>
    </row>
    <row r="1070" ht="12.75">
      <c r="T1070" s="406"/>
    </row>
    <row r="1071" ht="12.75">
      <c r="T1071" s="406"/>
    </row>
    <row r="1072" ht="12.75">
      <c r="T1072" s="406"/>
    </row>
    <row r="1073" ht="12.75">
      <c r="T1073" s="406"/>
    </row>
    <row r="1074" ht="12.75">
      <c r="T1074" s="406"/>
    </row>
    <row r="1075" ht="12.75">
      <c r="T1075" s="406"/>
    </row>
    <row r="1076" ht="12.75">
      <c r="T1076" s="406"/>
    </row>
    <row r="1077" ht="12.75">
      <c r="T1077" s="406"/>
    </row>
    <row r="1078" ht="12.75">
      <c r="T1078" s="406"/>
    </row>
    <row r="1079" ht="12.75">
      <c r="T1079" s="406"/>
    </row>
    <row r="1080" ht="12.75">
      <c r="T1080" s="406"/>
    </row>
    <row r="1081" ht="12.75">
      <c r="T1081" s="406"/>
    </row>
    <row r="1082" ht="12.75">
      <c r="T1082" s="406"/>
    </row>
    <row r="1083" ht="12.75">
      <c r="T1083" s="406"/>
    </row>
    <row r="1084" ht="12.75">
      <c r="T1084" s="406"/>
    </row>
    <row r="1085" ht="12.75">
      <c r="T1085" s="406"/>
    </row>
    <row r="1086" ht="12.75">
      <c r="T1086" s="406"/>
    </row>
    <row r="1087" ht="12.75">
      <c r="T1087" s="406"/>
    </row>
    <row r="1088" ht="12.75">
      <c r="T1088" s="406"/>
    </row>
    <row r="1089" ht="12.75">
      <c r="T1089" s="406"/>
    </row>
    <row r="1090" ht="12.75">
      <c r="T1090" s="406"/>
    </row>
    <row r="1091" ht="12.75">
      <c r="T1091" s="406"/>
    </row>
    <row r="1092" ht="12.75">
      <c r="T1092" s="406"/>
    </row>
    <row r="1093" ht="12.75">
      <c r="T1093" s="406"/>
    </row>
    <row r="1094" ht="12.75">
      <c r="T1094" s="406"/>
    </row>
    <row r="1095" ht="12.75">
      <c r="T1095" s="406"/>
    </row>
    <row r="1096" ht="12.75">
      <c r="T1096" s="406"/>
    </row>
    <row r="1097" ht="12.75">
      <c r="T1097" s="406"/>
    </row>
    <row r="1098" ht="12.75">
      <c r="T1098" s="406"/>
    </row>
    <row r="1099" ht="12.75">
      <c r="T1099" s="406"/>
    </row>
    <row r="1100" ht="12.75">
      <c r="T1100" s="406"/>
    </row>
    <row r="1101" ht="12.75">
      <c r="T1101" s="406"/>
    </row>
    <row r="1102" ht="12.75">
      <c r="T1102" s="406"/>
    </row>
    <row r="1103" ht="12.75">
      <c r="T1103" s="406"/>
    </row>
    <row r="1104" ht="12.75">
      <c r="T1104" s="406"/>
    </row>
    <row r="1105" ht="12.75">
      <c r="T1105" s="406"/>
    </row>
    <row r="1106" ht="12.75">
      <c r="T1106" s="406"/>
    </row>
    <row r="1107" ht="12.75">
      <c r="T1107" s="406"/>
    </row>
    <row r="1108" ht="12.75">
      <c r="T1108" s="406"/>
    </row>
    <row r="1109" ht="12.75">
      <c r="T1109" s="406"/>
    </row>
    <row r="1110" ht="12.75">
      <c r="T1110" s="406"/>
    </row>
    <row r="1111" ht="12.75">
      <c r="T1111" s="406"/>
    </row>
    <row r="1112" ht="12.75">
      <c r="T1112" s="406"/>
    </row>
    <row r="1113" ht="12.75">
      <c r="T1113" s="406"/>
    </row>
    <row r="1114" ht="12.75">
      <c r="T1114" s="406"/>
    </row>
    <row r="1115" ht="12.75">
      <c r="T1115" s="406"/>
    </row>
    <row r="1116" ht="12.75">
      <c r="T1116" s="406"/>
    </row>
    <row r="1117" ht="12.75">
      <c r="T1117" s="406"/>
    </row>
    <row r="1118" ht="12.75">
      <c r="T1118" s="406"/>
    </row>
    <row r="1119" ht="12.75">
      <c r="T1119" s="406"/>
    </row>
    <row r="1120" ht="12.75">
      <c r="T1120" s="406"/>
    </row>
    <row r="1121" ht="12.75">
      <c r="T1121" s="406"/>
    </row>
    <row r="1122" ht="12.75">
      <c r="T1122" s="406"/>
    </row>
    <row r="1123" ht="12.75">
      <c r="T1123" s="406"/>
    </row>
    <row r="1124" ht="12.75">
      <c r="T1124" s="406"/>
    </row>
    <row r="1125" ht="12.75">
      <c r="T1125" s="406"/>
    </row>
    <row r="1126" ht="12.75">
      <c r="T1126" s="406"/>
    </row>
    <row r="1127" ht="12.75">
      <c r="T1127" s="406"/>
    </row>
    <row r="1128" ht="12.75">
      <c r="T1128" s="406"/>
    </row>
    <row r="1129" ht="12.75">
      <c r="T1129" s="406"/>
    </row>
    <row r="1130" ht="12.75">
      <c r="T1130" s="406"/>
    </row>
    <row r="1131" ht="12.75">
      <c r="T1131" s="406"/>
    </row>
    <row r="1132" ht="12.75">
      <c r="T1132" s="406"/>
    </row>
    <row r="1133" ht="12.75">
      <c r="T1133" s="406"/>
    </row>
    <row r="1134" ht="12.75">
      <c r="T1134" s="406"/>
    </row>
    <row r="1135" ht="12.75">
      <c r="T1135" s="406"/>
    </row>
    <row r="1136" ht="12.75">
      <c r="T1136" s="406"/>
    </row>
    <row r="1137" ht="12.75">
      <c r="T1137" s="406"/>
    </row>
    <row r="1138" ht="12.75">
      <c r="T1138" s="406"/>
    </row>
    <row r="1139" ht="12.75">
      <c r="T1139" s="406"/>
    </row>
    <row r="1140" ht="12.75">
      <c r="T1140" s="406"/>
    </row>
    <row r="1141" ht="12.75">
      <c r="T1141" s="406"/>
    </row>
    <row r="1142" ht="12.75">
      <c r="T1142" s="406"/>
    </row>
    <row r="1143" ht="12.75">
      <c r="T1143" s="406"/>
    </row>
    <row r="1144" ht="12.75">
      <c r="T1144" s="406"/>
    </row>
    <row r="1145" ht="12.75">
      <c r="T1145" s="406"/>
    </row>
    <row r="1146" ht="12.75">
      <c r="T1146" s="406"/>
    </row>
    <row r="1147" ht="12.75">
      <c r="T1147" s="406"/>
    </row>
    <row r="1148" ht="12.75">
      <c r="T1148" s="406"/>
    </row>
    <row r="1149" ht="12.75">
      <c r="T1149" s="406"/>
    </row>
    <row r="1150" ht="12.75">
      <c r="T1150" s="406"/>
    </row>
    <row r="1151" ht="12.75">
      <c r="T1151" s="406"/>
    </row>
    <row r="1152" ht="12.75">
      <c r="T1152" s="406"/>
    </row>
    <row r="1153" ht="12.75">
      <c r="T1153" s="406"/>
    </row>
    <row r="1154" ht="12.75">
      <c r="T1154" s="406"/>
    </row>
    <row r="1155" ht="12.75">
      <c r="T1155" s="406"/>
    </row>
    <row r="1156" ht="12.75">
      <c r="T1156" s="406"/>
    </row>
    <row r="1157" ht="12.75">
      <c r="T1157" s="406"/>
    </row>
    <row r="1158" ht="12.75">
      <c r="T1158" s="406"/>
    </row>
    <row r="1159" ht="12.75">
      <c r="T1159" s="406"/>
    </row>
    <row r="1160" ht="12.75">
      <c r="T1160" s="406"/>
    </row>
    <row r="1161" ht="12.75">
      <c r="T1161" s="406"/>
    </row>
    <row r="1162" ht="12.75">
      <c r="T1162" s="406"/>
    </row>
    <row r="1163" ht="12.75">
      <c r="T1163" s="406"/>
    </row>
    <row r="1164" ht="12.75">
      <c r="T1164" s="406"/>
    </row>
    <row r="1165" ht="12.75">
      <c r="T1165" s="406"/>
    </row>
    <row r="1166" ht="12.75">
      <c r="T1166" s="406"/>
    </row>
    <row r="1167" ht="12.75">
      <c r="T1167" s="406"/>
    </row>
    <row r="1168" ht="12.75">
      <c r="T1168" s="406"/>
    </row>
    <row r="1169" ht="12.75">
      <c r="T1169" s="406"/>
    </row>
    <row r="1170" ht="12.75">
      <c r="T1170" s="406"/>
    </row>
    <row r="1171" ht="12.75">
      <c r="T1171" s="406"/>
    </row>
    <row r="1172" ht="12.75">
      <c r="T1172" s="406"/>
    </row>
    <row r="1173" ht="12.75">
      <c r="T1173" s="406"/>
    </row>
    <row r="1174" ht="12.75">
      <c r="T1174" s="406"/>
    </row>
    <row r="1175" ht="12.75">
      <c r="T1175" s="406"/>
    </row>
    <row r="1176" ht="12.75">
      <c r="T1176" s="406"/>
    </row>
    <row r="1177" ht="12.75">
      <c r="T1177" s="406"/>
    </row>
    <row r="1178" ht="12.75">
      <c r="T1178" s="406"/>
    </row>
    <row r="1179" ht="12.75">
      <c r="T1179" s="406"/>
    </row>
    <row r="1180" ht="12.75">
      <c r="T1180" s="406"/>
    </row>
    <row r="1181" ht="12.75">
      <c r="T1181" s="406"/>
    </row>
    <row r="1182" ht="12.75">
      <c r="T1182" s="406"/>
    </row>
    <row r="1183" ht="12.75">
      <c r="T1183" s="406"/>
    </row>
    <row r="1184" ht="12.75">
      <c r="T1184" s="406"/>
    </row>
    <row r="1185" ht="12.75">
      <c r="T1185" s="406"/>
    </row>
    <row r="1186" ht="12.75">
      <c r="T1186" s="406"/>
    </row>
    <row r="1187" ht="12.75">
      <c r="T1187" s="406"/>
    </row>
  </sheetData>
  <sheetProtection/>
  <mergeCells count="166">
    <mergeCell ref="A2:H2"/>
    <mergeCell ref="A11:H11"/>
    <mergeCell ref="A10:H10"/>
    <mergeCell ref="A12:H12"/>
    <mergeCell ref="A13:H13"/>
    <mergeCell ref="A14:H14"/>
    <mergeCell ref="A15:H15"/>
    <mergeCell ref="A17:H17"/>
    <mergeCell ref="A62:H62"/>
    <mergeCell ref="A63:H63"/>
    <mergeCell ref="A80:H80"/>
    <mergeCell ref="A81:H81"/>
    <mergeCell ref="A18:H18"/>
    <mergeCell ref="A21:H21"/>
    <mergeCell ref="A55:H55"/>
    <mergeCell ref="A58:H58"/>
    <mergeCell ref="A59:H59"/>
    <mergeCell ref="A61:H61"/>
    <mergeCell ref="C117:D117"/>
    <mergeCell ref="C103:D103"/>
    <mergeCell ref="C104:D104"/>
    <mergeCell ref="C105:D105"/>
    <mergeCell ref="A106:D107"/>
    <mergeCell ref="A101:D101"/>
    <mergeCell ref="A99:D100"/>
    <mergeCell ref="H99:H100"/>
    <mergeCell ref="C113:D113"/>
    <mergeCell ref="C114:D114"/>
    <mergeCell ref="C115:D115"/>
    <mergeCell ref="C141:D141"/>
    <mergeCell ref="C111:D111"/>
    <mergeCell ref="C112:D112"/>
    <mergeCell ref="C116:D116"/>
    <mergeCell ref="C118:D118"/>
    <mergeCell ref="C119:D119"/>
    <mergeCell ref="A387:H387"/>
    <mergeCell ref="A388:H388"/>
    <mergeCell ref="A389:H389"/>
    <mergeCell ref="A391:H391"/>
    <mergeCell ref="A360:H360"/>
    <mergeCell ref="A367:H367"/>
    <mergeCell ref="A368:H368"/>
    <mergeCell ref="A363:H363"/>
    <mergeCell ref="A364:H364"/>
    <mergeCell ref="A366:H366"/>
    <mergeCell ref="A455:H455"/>
    <mergeCell ref="A456:H456"/>
    <mergeCell ref="A457:H457"/>
    <mergeCell ref="A459:H459"/>
    <mergeCell ref="A426:H426"/>
    <mergeCell ref="A427:H427"/>
    <mergeCell ref="A523:H523"/>
    <mergeCell ref="A524:H524"/>
    <mergeCell ref="A525:H525"/>
    <mergeCell ref="A527:H527"/>
    <mergeCell ref="A494:H494"/>
    <mergeCell ref="A495:H495"/>
    <mergeCell ref="A590:H590"/>
    <mergeCell ref="A591:H591"/>
    <mergeCell ref="A592:H592"/>
    <mergeCell ref="A594:H594"/>
    <mergeCell ref="A560:H560"/>
    <mergeCell ref="A561:H561"/>
    <mergeCell ref="A562:H562"/>
    <mergeCell ref="A658:H658"/>
    <mergeCell ref="A659:H659"/>
    <mergeCell ref="A660:H660"/>
    <mergeCell ref="A662:H662"/>
    <mergeCell ref="A629:H629"/>
    <mergeCell ref="A630:H630"/>
    <mergeCell ref="C120:D120"/>
    <mergeCell ref="C121:D121"/>
    <mergeCell ref="C122:D122"/>
    <mergeCell ref="C123:D123"/>
    <mergeCell ref="C124:D124"/>
    <mergeCell ref="C125:D125"/>
    <mergeCell ref="A138:D138"/>
    <mergeCell ref="A139:E139"/>
    <mergeCell ref="B140:D140"/>
    <mergeCell ref="C142:D142"/>
    <mergeCell ref="C143:D143"/>
    <mergeCell ref="C145:D145"/>
    <mergeCell ref="C144:D144"/>
    <mergeCell ref="C146:D146"/>
    <mergeCell ref="C147:D147"/>
    <mergeCell ref="C148:D148"/>
    <mergeCell ref="C149:D149"/>
    <mergeCell ref="A150:D150"/>
    <mergeCell ref="B151:D151"/>
    <mergeCell ref="C152:D152"/>
    <mergeCell ref="A153:D153"/>
    <mergeCell ref="A166:D167"/>
    <mergeCell ref="F166:F167"/>
    <mergeCell ref="A238:H238"/>
    <mergeCell ref="A234:H234"/>
    <mergeCell ref="A236:H236"/>
    <mergeCell ref="G166:G167"/>
    <mergeCell ref="H166:H167"/>
    <mergeCell ref="A182:D182"/>
    <mergeCell ref="A184:D185"/>
    <mergeCell ref="F184:F185"/>
    <mergeCell ref="G184:G185"/>
    <mergeCell ref="H184:H185"/>
    <mergeCell ref="A242:H242"/>
    <mergeCell ref="A243:H243"/>
    <mergeCell ref="A244:H244"/>
    <mergeCell ref="A258:H258"/>
    <mergeCell ref="A259:H259"/>
    <mergeCell ref="A194:D194"/>
    <mergeCell ref="A198:G198"/>
    <mergeCell ref="A199:C199"/>
    <mergeCell ref="A201:C201"/>
    <mergeCell ref="A210:C210"/>
    <mergeCell ref="A335:E335"/>
    <mergeCell ref="A336:E336"/>
    <mergeCell ref="A260:H260"/>
    <mergeCell ref="A261:H261"/>
    <mergeCell ref="A262:H262"/>
    <mergeCell ref="A263:H263"/>
    <mergeCell ref="A291:H291"/>
    <mergeCell ref="A293:H293"/>
    <mergeCell ref="A294:H294"/>
    <mergeCell ref="A392:H392"/>
    <mergeCell ref="A393:H393"/>
    <mergeCell ref="A421:H421"/>
    <mergeCell ref="A422:H422"/>
    <mergeCell ref="A423:H423"/>
    <mergeCell ref="A425:H425"/>
    <mergeCell ref="A460:H460"/>
    <mergeCell ref="A461:H461"/>
    <mergeCell ref="A489:H489"/>
    <mergeCell ref="A490:H490"/>
    <mergeCell ref="A491:H491"/>
    <mergeCell ref="A493:H493"/>
    <mergeCell ref="A528:H528"/>
    <mergeCell ref="A529:H529"/>
    <mergeCell ref="A535:F535"/>
    <mergeCell ref="A556:H556"/>
    <mergeCell ref="A557:H557"/>
    <mergeCell ref="A558:H558"/>
    <mergeCell ref="A595:H595"/>
    <mergeCell ref="A596:H596"/>
    <mergeCell ref="A624:H624"/>
    <mergeCell ref="A625:H625"/>
    <mergeCell ref="A626:H626"/>
    <mergeCell ref="A628:H628"/>
    <mergeCell ref="A697:H697"/>
    <mergeCell ref="A698:H698"/>
    <mergeCell ref="A735:H735"/>
    <mergeCell ref="A284:B284"/>
    <mergeCell ref="A663:H663"/>
    <mergeCell ref="A664:H664"/>
    <mergeCell ref="A692:H692"/>
    <mergeCell ref="A693:H693"/>
    <mergeCell ref="A694:H694"/>
    <mergeCell ref="A696:H696"/>
    <mergeCell ref="H106:H107"/>
    <mergeCell ref="A134:D135"/>
    <mergeCell ref="H134:H135"/>
    <mergeCell ref="C330:G330"/>
    <mergeCell ref="D329:G329"/>
    <mergeCell ref="A334:E334"/>
    <mergeCell ref="A295:H295"/>
    <mergeCell ref="C332:D332"/>
    <mergeCell ref="A292:H292"/>
    <mergeCell ref="A240:H240"/>
  </mergeCells>
  <printOptions/>
  <pageMargins left="0.3937007874015748" right="0.11811023622047245" top="0.15748031496062992" bottom="0.15748031496062992" header="0.1968503937007874" footer="0.1968503937007874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55"/>
  <sheetViews>
    <sheetView zoomScalePageLayoutView="0" workbookViewId="0" topLeftCell="B1">
      <pane ySplit="675" topLeftCell="A43" activePane="bottomLeft" state="split"/>
      <selection pane="topLeft" activeCell="G39" sqref="G39"/>
      <selection pane="bottomLeft" activeCell="J43" sqref="J43"/>
    </sheetView>
  </sheetViews>
  <sheetFormatPr defaultColWidth="9.140625" defaultRowHeight="12.75"/>
  <cols>
    <col min="1" max="1" width="16.28125" style="177" bestFit="1" customWidth="1"/>
    <col min="2" max="2" width="25.8515625" style="178" bestFit="1" customWidth="1"/>
    <col min="3" max="3" width="13.7109375" style="178" bestFit="1" customWidth="1"/>
    <col min="4" max="4" width="15.421875" style="178" bestFit="1" customWidth="1"/>
    <col min="5" max="5" width="19.00390625" style="178" bestFit="1" customWidth="1"/>
    <col min="6" max="6" width="18.7109375" style="178" bestFit="1" customWidth="1"/>
    <col min="7" max="7" width="28.28125" style="178" bestFit="1" customWidth="1"/>
    <col min="8" max="8" width="34.140625" style="178" bestFit="1" customWidth="1"/>
    <col min="9" max="9" width="14.421875" style="178" bestFit="1" customWidth="1"/>
    <col min="10" max="10" width="10.28125" style="178" bestFit="1" customWidth="1"/>
    <col min="11" max="11" width="11.28125" style="178" bestFit="1" customWidth="1"/>
    <col min="12" max="56" width="9.140625" style="178" customWidth="1"/>
    <col min="57" max="16384" width="9.140625" style="177" customWidth="1"/>
  </cols>
  <sheetData>
    <row r="1" spans="1:56" s="179" customFormat="1" ht="21">
      <c r="A1" s="179" t="s">
        <v>1538</v>
      </c>
      <c r="B1" s="179" t="s">
        <v>81</v>
      </c>
      <c r="C1" s="179" t="s">
        <v>1539</v>
      </c>
      <c r="D1" s="179" t="s">
        <v>83</v>
      </c>
      <c r="E1" s="179" t="s">
        <v>85</v>
      </c>
      <c r="F1" s="179" t="s">
        <v>84</v>
      </c>
      <c r="G1" s="179" t="s">
        <v>143</v>
      </c>
      <c r="H1" s="179" t="s">
        <v>144</v>
      </c>
      <c r="I1" s="179" t="s">
        <v>146</v>
      </c>
      <c r="J1" s="180" t="s">
        <v>104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2" spans="1:10" ht="23.25">
      <c r="A2" s="181">
        <v>2657520</v>
      </c>
      <c r="B2" s="181">
        <v>150000</v>
      </c>
      <c r="C2" s="181">
        <v>625920</v>
      </c>
      <c r="D2" s="181">
        <v>69720</v>
      </c>
      <c r="E2" s="181">
        <v>131400</v>
      </c>
      <c r="F2" s="181">
        <v>5485090</v>
      </c>
      <c r="G2" s="181">
        <v>220000</v>
      </c>
      <c r="H2" s="181">
        <v>150000</v>
      </c>
      <c r="I2" s="181">
        <v>85680</v>
      </c>
      <c r="J2" s="181">
        <v>1597810</v>
      </c>
    </row>
    <row r="3" spans="1:10" ht="23.25">
      <c r="A3" s="181">
        <v>1160520</v>
      </c>
      <c r="B3" s="181">
        <v>50000</v>
      </c>
      <c r="C3" s="181">
        <v>2000</v>
      </c>
      <c r="D3" s="181">
        <v>77700</v>
      </c>
      <c r="E3" s="181">
        <v>48600</v>
      </c>
      <c r="F3" s="181"/>
      <c r="G3" s="181">
        <v>50000</v>
      </c>
      <c r="H3" s="181">
        <v>100000</v>
      </c>
      <c r="I3" s="181">
        <v>94320</v>
      </c>
      <c r="J3" s="181"/>
    </row>
    <row r="4" spans="1:10" ht="23.25">
      <c r="A4" s="181">
        <v>200100</v>
      </c>
      <c r="B4" s="181">
        <v>20000</v>
      </c>
      <c r="C4" s="181">
        <v>163140</v>
      </c>
      <c r="D4" s="181">
        <v>150000</v>
      </c>
      <c r="E4" s="181">
        <v>100000</v>
      </c>
      <c r="F4" s="181"/>
      <c r="G4" s="181">
        <v>80000</v>
      </c>
      <c r="H4" s="181">
        <v>40000</v>
      </c>
      <c r="I4" s="181">
        <v>50000</v>
      </c>
      <c r="J4" s="181"/>
    </row>
    <row r="5" spans="1:10" ht="23.25">
      <c r="A5" s="181">
        <v>109200</v>
      </c>
      <c r="B5" s="181"/>
      <c r="C5" s="181">
        <v>2000</v>
      </c>
      <c r="D5" s="181">
        <v>60000</v>
      </c>
      <c r="E5" s="181">
        <v>200000</v>
      </c>
      <c r="F5" s="181"/>
      <c r="G5" s="181">
        <v>110000</v>
      </c>
      <c r="H5" s="181">
        <v>40000</v>
      </c>
      <c r="I5" s="181">
        <v>40000</v>
      </c>
      <c r="J5" s="181"/>
    </row>
    <row r="6" spans="1:10" ht="23.25">
      <c r="A6" s="181">
        <v>67200</v>
      </c>
      <c r="B6" s="181"/>
      <c r="C6" s="181">
        <v>20000</v>
      </c>
      <c r="D6" s="181">
        <v>100000</v>
      </c>
      <c r="E6" s="181">
        <v>150000</v>
      </c>
      <c r="F6" s="181"/>
      <c r="G6" s="181">
        <v>60000</v>
      </c>
      <c r="H6" s="181">
        <v>150000</v>
      </c>
      <c r="I6" s="181">
        <v>10000</v>
      </c>
      <c r="J6" s="181"/>
    </row>
    <row r="7" spans="1:10" ht="23.25">
      <c r="A7" s="181">
        <v>1080000</v>
      </c>
      <c r="B7" s="181"/>
      <c r="C7" s="181">
        <v>30000</v>
      </c>
      <c r="D7" s="181">
        <v>50000</v>
      </c>
      <c r="E7" s="181">
        <v>400000</v>
      </c>
      <c r="F7" s="181"/>
      <c r="G7" s="181">
        <v>300000</v>
      </c>
      <c r="H7" s="181">
        <v>50000</v>
      </c>
      <c r="I7" s="181"/>
      <c r="J7" s="181"/>
    </row>
    <row r="8" spans="1:10" ht="23.25">
      <c r="A8" s="181">
        <v>10000</v>
      </c>
      <c r="B8" s="181"/>
      <c r="C8" s="181">
        <v>20000</v>
      </c>
      <c r="D8" s="181">
        <v>300000</v>
      </c>
      <c r="E8" s="181">
        <v>50000</v>
      </c>
      <c r="F8" s="181"/>
      <c r="G8" s="181">
        <v>100000</v>
      </c>
      <c r="H8" s="181">
        <v>100000</v>
      </c>
      <c r="I8" s="181"/>
      <c r="J8" s="181"/>
    </row>
    <row r="9" spans="1:10" ht="23.25">
      <c r="A9" s="181">
        <v>474660</v>
      </c>
      <c r="B9" s="181"/>
      <c r="C9" s="181">
        <v>25000</v>
      </c>
      <c r="D9" s="181">
        <v>300000</v>
      </c>
      <c r="E9" s="181">
        <v>10000</v>
      </c>
      <c r="F9" s="181"/>
      <c r="G9" s="181"/>
      <c r="H9" s="181">
        <v>40000</v>
      </c>
      <c r="I9" s="181"/>
      <c r="J9" s="181"/>
    </row>
    <row r="10" spans="1:10" ht="23.25">
      <c r="A10" s="181">
        <v>50000</v>
      </c>
      <c r="B10" s="181"/>
      <c r="C10" s="181">
        <v>5000</v>
      </c>
      <c r="D10" s="181">
        <v>110000</v>
      </c>
      <c r="E10" s="181">
        <v>10000</v>
      </c>
      <c r="F10" s="181"/>
      <c r="G10" s="181"/>
      <c r="H10" s="181">
        <v>20000</v>
      </c>
      <c r="I10" s="181"/>
      <c r="J10" s="181"/>
    </row>
    <row r="11" spans="1:10" ht="23.25">
      <c r="A11" s="181">
        <v>72000</v>
      </c>
      <c r="B11" s="181"/>
      <c r="C11" s="181">
        <v>30000</v>
      </c>
      <c r="D11" s="181"/>
      <c r="E11" s="181"/>
      <c r="F11" s="181"/>
      <c r="G11" s="181"/>
      <c r="H11" s="181">
        <v>20000</v>
      </c>
      <c r="I11" s="181"/>
      <c r="J11" s="181"/>
    </row>
    <row r="12" spans="1:10" ht="23.25">
      <c r="A12" s="181">
        <v>50000</v>
      </c>
      <c r="B12" s="181"/>
      <c r="C12" s="181">
        <v>60000</v>
      </c>
      <c r="D12" s="181"/>
      <c r="E12" s="181"/>
      <c r="F12" s="181"/>
      <c r="G12" s="181"/>
      <c r="H12" s="181">
        <v>160000</v>
      </c>
      <c r="I12" s="181"/>
      <c r="J12" s="181"/>
    </row>
    <row r="13" spans="1:10" ht="23.25">
      <c r="A13" s="181">
        <v>100000</v>
      </c>
      <c r="B13" s="181"/>
      <c r="C13" s="181">
        <v>50000</v>
      </c>
      <c r="D13" s="181"/>
      <c r="E13" s="181"/>
      <c r="F13" s="181"/>
      <c r="G13" s="181"/>
      <c r="H13" s="181">
        <v>20000</v>
      </c>
      <c r="I13" s="181"/>
      <c r="J13" s="181"/>
    </row>
    <row r="14" spans="1:10" ht="23.25">
      <c r="A14" s="181">
        <v>442000</v>
      </c>
      <c r="B14" s="181"/>
      <c r="C14" s="181">
        <v>5000</v>
      </c>
      <c r="D14" s="181"/>
      <c r="E14" s="181"/>
      <c r="F14" s="181"/>
      <c r="G14" s="181"/>
      <c r="H14" s="181">
        <v>40000</v>
      </c>
      <c r="I14" s="181"/>
      <c r="J14" s="181"/>
    </row>
    <row r="15" spans="1:10" ht="23.25">
      <c r="A15" s="181">
        <v>150000</v>
      </c>
      <c r="B15" s="181"/>
      <c r="C15" s="181">
        <v>30000</v>
      </c>
      <c r="D15" s="181"/>
      <c r="E15" s="181"/>
      <c r="F15" s="181"/>
      <c r="G15" s="181"/>
      <c r="H15" s="181">
        <v>100000</v>
      </c>
      <c r="I15" s="181"/>
      <c r="J15" s="181"/>
    </row>
    <row r="16" spans="1:10" ht="23.25">
      <c r="A16" s="181">
        <v>100000</v>
      </c>
      <c r="B16" s="181"/>
      <c r="C16" s="181">
        <v>10000</v>
      </c>
      <c r="D16" s="181"/>
      <c r="E16" s="181"/>
      <c r="F16" s="181"/>
      <c r="G16" s="181"/>
      <c r="H16" s="181">
        <v>10000</v>
      </c>
      <c r="I16" s="181"/>
      <c r="J16" s="181"/>
    </row>
    <row r="17" spans="1:10" ht="23.25">
      <c r="A17" s="181">
        <v>100000</v>
      </c>
      <c r="B17" s="181"/>
      <c r="C17" s="181">
        <v>50000</v>
      </c>
      <c r="D17" s="181"/>
      <c r="E17" s="181"/>
      <c r="F17" s="181"/>
      <c r="G17" s="181"/>
      <c r="H17" s="181">
        <v>40000</v>
      </c>
      <c r="I17" s="181"/>
      <c r="J17" s="181"/>
    </row>
    <row r="18" spans="1:10" ht="23.25">
      <c r="A18" s="181">
        <v>1500000</v>
      </c>
      <c r="B18" s="181"/>
      <c r="C18" s="181">
        <v>633360</v>
      </c>
      <c r="D18" s="181"/>
      <c r="E18" s="181"/>
      <c r="F18" s="181"/>
      <c r="G18" s="181"/>
      <c r="H18" s="181"/>
      <c r="I18" s="181"/>
      <c r="J18" s="181"/>
    </row>
    <row r="19" spans="1:10" ht="23.25">
      <c r="A19" s="181">
        <v>4000</v>
      </c>
      <c r="B19" s="181"/>
      <c r="C19" s="181">
        <v>105840</v>
      </c>
      <c r="D19" s="181"/>
      <c r="E19" s="181"/>
      <c r="F19" s="181"/>
      <c r="G19" s="181"/>
      <c r="H19" s="181"/>
      <c r="I19" s="181"/>
      <c r="J19" s="181"/>
    </row>
    <row r="20" spans="1:10" ht="23.25">
      <c r="A20" s="181">
        <v>30000</v>
      </c>
      <c r="B20" s="181"/>
      <c r="C20" s="181">
        <v>302400</v>
      </c>
      <c r="D20" s="181"/>
      <c r="E20" s="181"/>
      <c r="F20" s="181"/>
      <c r="G20" s="181"/>
      <c r="H20" s="181"/>
      <c r="I20" s="181"/>
      <c r="J20" s="181"/>
    </row>
    <row r="21" spans="1:10" ht="23.25">
      <c r="A21" s="181">
        <v>50000</v>
      </c>
      <c r="B21" s="181"/>
      <c r="C21" s="181">
        <v>5000</v>
      </c>
      <c r="D21" s="181"/>
      <c r="E21" s="181"/>
      <c r="F21" s="181"/>
      <c r="G21" s="181"/>
      <c r="H21" s="181"/>
      <c r="I21" s="181"/>
      <c r="J21" s="181"/>
    </row>
    <row r="22" spans="1:10" ht="23.25">
      <c r="A22" s="181">
        <v>300000</v>
      </c>
      <c r="B22" s="181"/>
      <c r="C22" s="181">
        <v>10000</v>
      </c>
      <c r="D22" s="181"/>
      <c r="E22" s="181"/>
      <c r="F22" s="181"/>
      <c r="G22" s="181"/>
      <c r="H22" s="181"/>
      <c r="I22" s="181"/>
      <c r="J22" s="181"/>
    </row>
    <row r="23" spans="1:10" ht="23.25">
      <c r="A23" s="181">
        <v>40000</v>
      </c>
      <c r="B23" s="181"/>
      <c r="C23" s="181">
        <v>57000</v>
      </c>
      <c r="D23" s="181"/>
      <c r="E23" s="181"/>
      <c r="F23" s="181"/>
      <c r="G23" s="181"/>
      <c r="H23" s="181"/>
      <c r="I23" s="181"/>
      <c r="J23" s="181"/>
    </row>
    <row r="24" spans="1:10" ht="23.25">
      <c r="A24" s="181">
        <v>80000</v>
      </c>
      <c r="B24" s="181"/>
      <c r="C24" s="181">
        <v>950</v>
      </c>
      <c r="D24" s="181"/>
      <c r="E24" s="181"/>
      <c r="F24" s="181"/>
      <c r="G24" s="181"/>
      <c r="H24" s="181"/>
      <c r="I24" s="181"/>
      <c r="J24" s="181"/>
    </row>
    <row r="25" spans="1:10" ht="23.25">
      <c r="A25" s="181">
        <v>30000</v>
      </c>
      <c r="B25" s="181"/>
      <c r="C25" s="181">
        <v>9000</v>
      </c>
      <c r="D25" s="181"/>
      <c r="E25" s="181"/>
      <c r="F25" s="181"/>
      <c r="G25" s="181"/>
      <c r="H25" s="181"/>
      <c r="I25" s="181"/>
      <c r="J25" s="181"/>
    </row>
    <row r="26" spans="1:10" ht="23.25">
      <c r="A26" s="181">
        <v>100000</v>
      </c>
      <c r="B26" s="181"/>
      <c r="C26" s="181">
        <v>1392000</v>
      </c>
      <c r="D26" s="181"/>
      <c r="E26" s="181"/>
      <c r="F26" s="181"/>
      <c r="G26" s="181"/>
      <c r="H26" s="181"/>
      <c r="I26" s="181"/>
      <c r="J26" s="181"/>
    </row>
    <row r="27" spans="1:10" ht="23.25">
      <c r="A27" s="181">
        <v>110000</v>
      </c>
      <c r="B27" s="181"/>
      <c r="C27" s="181">
        <v>60000</v>
      </c>
      <c r="D27" s="181"/>
      <c r="E27" s="181"/>
      <c r="F27" s="181"/>
      <c r="G27" s="181"/>
      <c r="H27" s="181"/>
      <c r="I27" s="181"/>
      <c r="J27" s="181"/>
    </row>
    <row r="28" spans="1:10" ht="23.25">
      <c r="A28" s="181">
        <v>100000</v>
      </c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ht="23.25">
      <c r="A29" s="181">
        <v>20000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ht="23.25">
      <c r="A30" s="181">
        <v>50000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ht="23.25">
      <c r="A31" s="181">
        <v>250000</v>
      </c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 ht="23.25">
      <c r="A32" s="181">
        <v>5000</v>
      </c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 ht="23.25">
      <c r="A33" s="181">
        <v>10000</v>
      </c>
      <c r="B33" s="181"/>
      <c r="C33" s="181"/>
      <c r="D33" s="181"/>
      <c r="E33" s="181"/>
      <c r="F33" s="181"/>
      <c r="G33" s="181"/>
      <c r="H33" s="181"/>
      <c r="I33" s="181"/>
      <c r="J33" s="181"/>
    </row>
    <row r="34" spans="1:10" ht="23.25">
      <c r="A34" s="181">
        <v>20000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23.25">
      <c r="A35" s="181">
        <v>20000</v>
      </c>
      <c r="B35" s="181"/>
      <c r="C35" s="181"/>
      <c r="D35" s="181"/>
      <c r="E35" s="181"/>
      <c r="F35" s="181"/>
      <c r="G35" s="181"/>
      <c r="H35" s="181"/>
      <c r="I35" s="181"/>
      <c r="J35" s="181"/>
    </row>
    <row r="36" spans="1:10" ht="23.25">
      <c r="A36" s="181">
        <v>140000</v>
      </c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23.25">
      <c r="A37" s="181">
        <v>4000</v>
      </c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 ht="23.25">
      <c r="A38" s="181">
        <v>35000</v>
      </c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0" ht="23.25">
      <c r="A39" s="181">
        <v>10000</v>
      </c>
      <c r="B39" s="181"/>
      <c r="C39" s="181"/>
      <c r="D39" s="181"/>
      <c r="E39" s="181"/>
      <c r="F39" s="181"/>
      <c r="G39" s="181"/>
      <c r="H39" s="181"/>
      <c r="I39" s="181"/>
      <c r="J39" s="181"/>
    </row>
    <row r="40" spans="1:10" ht="23.25">
      <c r="A40" s="181">
        <v>57000</v>
      </c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0" ht="23.25">
      <c r="A41" s="181">
        <v>58900</v>
      </c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ht="23.25">
      <c r="A42" s="181">
        <v>1671370</v>
      </c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56" s="184" customFormat="1" ht="24" thickBot="1">
      <c r="A43" s="182">
        <f>SUM(A2:A42)</f>
        <v>11518470</v>
      </c>
      <c r="B43" s="182">
        <f aca="true" t="shared" si="0" ref="B43:J43">SUM(B2:B42)</f>
        <v>220000</v>
      </c>
      <c r="C43" s="182">
        <f t="shared" si="0"/>
        <v>3703610</v>
      </c>
      <c r="D43" s="182">
        <f t="shared" si="0"/>
        <v>1217420</v>
      </c>
      <c r="E43" s="182">
        <f t="shared" si="0"/>
        <v>1100000</v>
      </c>
      <c r="F43" s="182">
        <f t="shared" si="0"/>
        <v>5485090</v>
      </c>
      <c r="G43" s="182">
        <f t="shared" si="0"/>
        <v>920000</v>
      </c>
      <c r="H43" s="182">
        <f t="shared" si="0"/>
        <v>1080000</v>
      </c>
      <c r="I43" s="182">
        <f t="shared" si="0"/>
        <v>280000</v>
      </c>
      <c r="J43" s="182">
        <f t="shared" si="0"/>
        <v>1597810</v>
      </c>
      <c r="K43" s="182">
        <f>SUM(A43:J43)</f>
        <v>27122400</v>
      </c>
      <c r="L43" s="182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</row>
    <row r="44" spans="1:9" ht="24" thickTop="1">
      <c r="A44" s="181"/>
      <c r="B44" s="181"/>
      <c r="C44" s="181"/>
      <c r="D44" s="181"/>
      <c r="E44" s="181"/>
      <c r="F44" s="181"/>
      <c r="G44" s="181"/>
      <c r="H44" s="181"/>
      <c r="I44" s="181"/>
    </row>
    <row r="45" spans="1:9" ht="23.25">
      <c r="A45" s="181"/>
      <c r="B45" s="181"/>
      <c r="C45" s="181"/>
      <c r="D45" s="181"/>
      <c r="E45" s="181"/>
      <c r="F45" s="181"/>
      <c r="G45" s="181"/>
      <c r="H45" s="181"/>
      <c r="I45" s="181"/>
    </row>
    <row r="46" spans="1:9" ht="23.25">
      <c r="A46" s="181"/>
      <c r="B46" s="181"/>
      <c r="C46" s="181"/>
      <c r="D46" s="181"/>
      <c r="E46" s="181"/>
      <c r="F46" s="181"/>
      <c r="G46" s="181"/>
      <c r="H46" s="181"/>
      <c r="I46" s="181"/>
    </row>
    <row r="47" spans="1:9" ht="23.25">
      <c r="A47" s="181"/>
      <c r="B47" s="181"/>
      <c r="C47" s="181"/>
      <c r="D47" s="181"/>
      <c r="E47" s="181"/>
      <c r="F47" s="181"/>
      <c r="G47" s="181"/>
      <c r="H47" s="181"/>
      <c r="I47" s="181"/>
    </row>
    <row r="48" spans="1:9" ht="23.25">
      <c r="A48" s="181"/>
      <c r="B48" s="181"/>
      <c r="C48" s="181"/>
      <c r="D48" s="181"/>
      <c r="E48" s="181"/>
      <c r="F48" s="181"/>
      <c r="G48" s="181"/>
      <c r="H48" s="181"/>
      <c r="I48" s="181"/>
    </row>
    <row r="49" spans="1:9" ht="23.25">
      <c r="A49" s="181"/>
      <c r="B49" s="181"/>
      <c r="C49" s="181"/>
      <c r="D49" s="181"/>
      <c r="E49" s="181"/>
      <c r="F49" s="181"/>
      <c r="G49" s="181"/>
      <c r="H49" s="181"/>
      <c r="I49" s="181"/>
    </row>
    <row r="50" spans="1:9" ht="23.25">
      <c r="A50" s="181"/>
      <c r="B50" s="181"/>
      <c r="C50" s="181"/>
      <c r="D50" s="181"/>
      <c r="E50" s="181"/>
      <c r="F50" s="181"/>
      <c r="G50" s="181"/>
      <c r="H50" s="181"/>
      <c r="I50" s="181"/>
    </row>
    <row r="51" spans="1:9" ht="23.25">
      <c r="A51" s="181"/>
      <c r="B51" s="181"/>
      <c r="C51" s="181"/>
      <c r="D51" s="181"/>
      <c r="E51" s="181"/>
      <c r="F51" s="181"/>
      <c r="G51" s="181"/>
      <c r="H51" s="181"/>
      <c r="I51" s="181"/>
    </row>
    <row r="52" spans="1:9" ht="23.25">
      <c r="A52" s="181"/>
      <c r="B52" s="181"/>
      <c r="C52" s="181"/>
      <c r="D52" s="181"/>
      <c r="E52" s="181"/>
      <c r="F52" s="181"/>
      <c r="G52" s="181"/>
      <c r="H52" s="181"/>
      <c r="I52" s="181"/>
    </row>
    <row r="53" spans="1:9" ht="23.25">
      <c r="A53" s="181"/>
      <c r="B53" s="181"/>
      <c r="C53" s="181"/>
      <c r="D53" s="181"/>
      <c r="E53" s="181"/>
      <c r="F53" s="181"/>
      <c r="G53" s="181"/>
      <c r="H53" s="181"/>
      <c r="I53" s="181"/>
    </row>
    <row r="54" spans="1:9" ht="23.25">
      <c r="A54" s="181"/>
      <c r="B54" s="181"/>
      <c r="C54" s="181"/>
      <c r="D54" s="181"/>
      <c r="E54" s="181"/>
      <c r="F54" s="181"/>
      <c r="G54" s="181"/>
      <c r="H54" s="181"/>
      <c r="I54" s="181"/>
    </row>
    <row r="55" spans="1:9" ht="23.25">
      <c r="A55" s="181"/>
      <c r="B55" s="181"/>
      <c r="C55" s="181"/>
      <c r="D55" s="181"/>
      <c r="E55" s="181"/>
      <c r="F55" s="181"/>
      <c r="G55" s="181"/>
      <c r="H55" s="181"/>
      <c r="I55" s="181"/>
    </row>
    <row r="56" spans="1:9" ht="23.25">
      <c r="A56" s="181"/>
      <c r="B56" s="181"/>
      <c r="C56" s="181"/>
      <c r="D56" s="181"/>
      <c r="E56" s="181"/>
      <c r="F56" s="181"/>
      <c r="G56" s="181"/>
      <c r="H56" s="181"/>
      <c r="I56" s="181"/>
    </row>
    <row r="57" spans="1:9" ht="23.25">
      <c r="A57" s="181"/>
      <c r="B57" s="181"/>
      <c r="C57" s="181"/>
      <c r="D57" s="181"/>
      <c r="E57" s="181"/>
      <c r="F57" s="181"/>
      <c r="G57" s="181"/>
      <c r="H57" s="181"/>
      <c r="I57" s="181"/>
    </row>
    <row r="58" spans="1:9" ht="23.25">
      <c r="A58" s="181"/>
      <c r="B58" s="181"/>
      <c r="C58" s="181"/>
      <c r="D58" s="181"/>
      <c r="E58" s="181"/>
      <c r="F58" s="181"/>
      <c r="G58" s="181"/>
      <c r="H58" s="181"/>
      <c r="I58" s="181"/>
    </row>
    <row r="59" spans="1:9" ht="23.25">
      <c r="A59" s="181"/>
      <c r="B59" s="181"/>
      <c r="C59" s="181"/>
      <c r="D59" s="181"/>
      <c r="E59" s="181"/>
      <c r="F59" s="181"/>
      <c r="G59" s="181"/>
      <c r="H59" s="181"/>
      <c r="I59" s="181"/>
    </row>
    <row r="60" ht="23.25">
      <c r="A60" s="178"/>
    </row>
    <row r="61" ht="23.25">
      <c r="A61" s="178"/>
    </row>
    <row r="62" ht="23.25">
      <c r="A62" s="178"/>
    </row>
    <row r="63" ht="23.25">
      <c r="A63" s="178"/>
    </row>
    <row r="64" ht="23.25">
      <c r="A64" s="178"/>
    </row>
    <row r="65" ht="23.25">
      <c r="A65" s="178"/>
    </row>
    <row r="66" ht="23.25">
      <c r="A66" s="178"/>
    </row>
    <row r="67" ht="23.25">
      <c r="A67" s="178"/>
    </row>
    <row r="68" ht="23.25">
      <c r="A68" s="178"/>
    </row>
    <row r="69" ht="23.25">
      <c r="A69" s="178"/>
    </row>
    <row r="70" ht="23.25">
      <c r="A70" s="178"/>
    </row>
    <row r="71" ht="23.25">
      <c r="A71" s="178"/>
    </row>
    <row r="72" ht="23.25">
      <c r="A72" s="178"/>
    </row>
    <row r="73" ht="23.25">
      <c r="A73" s="178"/>
    </row>
    <row r="74" ht="23.25">
      <c r="A74" s="178"/>
    </row>
    <row r="75" ht="23.25">
      <c r="A75" s="178"/>
    </row>
    <row r="76" ht="23.25">
      <c r="A76" s="178"/>
    </row>
    <row r="77" ht="23.25">
      <c r="A77" s="178"/>
    </row>
    <row r="78" ht="23.25">
      <c r="A78" s="178"/>
    </row>
    <row r="79" ht="23.25">
      <c r="A79" s="178"/>
    </row>
    <row r="80" ht="23.25">
      <c r="A80" s="178"/>
    </row>
    <row r="81" ht="23.25">
      <c r="A81" s="178"/>
    </row>
    <row r="82" ht="23.25">
      <c r="A82" s="178"/>
    </row>
    <row r="83" ht="23.25">
      <c r="A83" s="178"/>
    </row>
    <row r="84" ht="23.25">
      <c r="A84" s="178"/>
    </row>
    <row r="85" ht="23.25">
      <c r="A85" s="178"/>
    </row>
    <row r="86" ht="23.25">
      <c r="A86" s="178"/>
    </row>
    <row r="87" ht="23.25">
      <c r="A87" s="178"/>
    </row>
    <row r="88" ht="23.25">
      <c r="A88" s="178"/>
    </row>
    <row r="89" ht="23.25">
      <c r="A89" s="178"/>
    </row>
    <row r="90" ht="23.25">
      <c r="A90" s="178"/>
    </row>
    <row r="91" ht="23.25">
      <c r="A91" s="178"/>
    </row>
    <row r="92" ht="23.25">
      <c r="A92" s="178"/>
    </row>
    <row r="93" ht="23.25">
      <c r="A93" s="178"/>
    </row>
    <row r="94" ht="23.25">
      <c r="A94" s="178"/>
    </row>
    <row r="95" ht="23.25">
      <c r="A95" s="178"/>
    </row>
    <row r="96" ht="23.25">
      <c r="A96" s="178"/>
    </row>
    <row r="97" ht="23.25">
      <c r="A97" s="178"/>
    </row>
    <row r="98" ht="23.25">
      <c r="A98" s="178"/>
    </row>
    <row r="99" ht="23.25">
      <c r="A99" s="178"/>
    </row>
    <row r="100" ht="23.25">
      <c r="A100" s="178"/>
    </row>
    <row r="101" ht="23.25">
      <c r="A101" s="178"/>
    </row>
    <row r="102" ht="23.25">
      <c r="A102" s="178"/>
    </row>
    <row r="103" ht="23.25">
      <c r="A103" s="178"/>
    </row>
    <row r="104" ht="23.25">
      <c r="A104" s="178"/>
    </row>
    <row r="105" ht="23.25">
      <c r="A105" s="178"/>
    </row>
    <row r="106" ht="23.25">
      <c r="A106" s="178"/>
    </row>
    <row r="107" ht="23.25">
      <c r="A107" s="178"/>
    </row>
    <row r="108" ht="23.25">
      <c r="A108" s="178"/>
    </row>
    <row r="109" ht="23.25">
      <c r="A109" s="178"/>
    </row>
    <row r="110" ht="23.25">
      <c r="A110" s="178"/>
    </row>
    <row r="111" ht="23.25">
      <c r="A111" s="178"/>
    </row>
    <row r="112" ht="23.25">
      <c r="A112" s="178"/>
    </row>
    <row r="113" ht="23.25">
      <c r="A113" s="178"/>
    </row>
    <row r="114" ht="23.25">
      <c r="A114" s="178"/>
    </row>
    <row r="115" ht="23.25">
      <c r="A115" s="178"/>
    </row>
    <row r="116" ht="23.25">
      <c r="A116" s="178"/>
    </row>
    <row r="117" ht="23.25">
      <c r="A117" s="178"/>
    </row>
    <row r="118" ht="23.25">
      <c r="A118" s="178"/>
    </row>
    <row r="119" ht="23.25">
      <c r="A119" s="178"/>
    </row>
    <row r="120" ht="23.25">
      <c r="A120" s="178"/>
    </row>
    <row r="121" ht="23.25">
      <c r="A121" s="178"/>
    </row>
    <row r="122" ht="23.25">
      <c r="A122" s="178"/>
    </row>
    <row r="123" ht="23.25">
      <c r="A123" s="178"/>
    </row>
    <row r="124" ht="23.25">
      <c r="A124" s="178"/>
    </row>
    <row r="125" ht="23.25">
      <c r="A125" s="178"/>
    </row>
    <row r="126" ht="23.25">
      <c r="A126" s="178"/>
    </row>
    <row r="127" ht="23.25">
      <c r="A127" s="178"/>
    </row>
    <row r="128" ht="23.25">
      <c r="A128" s="178"/>
    </row>
    <row r="129" ht="23.25">
      <c r="A129" s="178"/>
    </row>
    <row r="130" ht="23.25">
      <c r="A130" s="178"/>
    </row>
    <row r="131" ht="23.25">
      <c r="A131" s="178"/>
    </row>
    <row r="132" ht="23.25">
      <c r="A132" s="178"/>
    </row>
    <row r="133" ht="23.25">
      <c r="A133" s="178"/>
    </row>
    <row r="134" ht="23.25">
      <c r="A134" s="178"/>
    </row>
    <row r="135" ht="23.25">
      <c r="A135" s="178"/>
    </row>
    <row r="136" ht="23.25">
      <c r="A136" s="178"/>
    </row>
    <row r="137" ht="23.25">
      <c r="A137" s="178"/>
    </row>
    <row r="138" ht="23.25">
      <c r="A138" s="178"/>
    </row>
    <row r="139" ht="23.25">
      <c r="A139" s="178"/>
    </row>
    <row r="140" ht="23.25">
      <c r="A140" s="178"/>
    </row>
    <row r="141" ht="23.25">
      <c r="A141" s="178"/>
    </row>
    <row r="142" ht="23.25">
      <c r="A142" s="178"/>
    </row>
    <row r="143" ht="23.25">
      <c r="A143" s="178"/>
    </row>
    <row r="144" ht="23.25">
      <c r="A144" s="178"/>
    </row>
    <row r="145" ht="23.25">
      <c r="A145" s="178"/>
    </row>
    <row r="146" ht="23.25">
      <c r="A146" s="178"/>
    </row>
    <row r="147" ht="23.25">
      <c r="A147" s="178"/>
    </row>
    <row r="148" ht="23.25">
      <c r="A148" s="178"/>
    </row>
    <row r="149" ht="23.25">
      <c r="A149" s="178"/>
    </row>
    <row r="150" ht="23.25">
      <c r="A150" s="178"/>
    </row>
    <row r="151" ht="23.25">
      <c r="A151" s="178"/>
    </row>
    <row r="152" ht="23.25">
      <c r="A152" s="178"/>
    </row>
    <row r="153" ht="23.25">
      <c r="A153" s="178"/>
    </row>
    <row r="154" ht="23.25">
      <c r="A154" s="178"/>
    </row>
    <row r="155" ht="23.25">
      <c r="A155" s="178"/>
    </row>
    <row r="156" ht="23.25">
      <c r="A156" s="178"/>
    </row>
    <row r="157" ht="23.25">
      <c r="A157" s="178"/>
    </row>
    <row r="158" ht="23.25">
      <c r="A158" s="178"/>
    </row>
    <row r="159" ht="23.25">
      <c r="A159" s="178"/>
    </row>
    <row r="160" ht="23.25">
      <c r="A160" s="178"/>
    </row>
    <row r="161" ht="23.25">
      <c r="A161" s="178"/>
    </row>
    <row r="162" ht="23.25">
      <c r="A162" s="178"/>
    </row>
    <row r="163" ht="23.25">
      <c r="A163" s="178"/>
    </row>
    <row r="164" ht="23.25">
      <c r="A164" s="178"/>
    </row>
    <row r="165" ht="23.25">
      <c r="A165" s="178"/>
    </row>
    <row r="166" ht="23.25">
      <c r="A166" s="178"/>
    </row>
    <row r="167" ht="23.25">
      <c r="A167" s="178"/>
    </row>
    <row r="168" ht="23.25">
      <c r="A168" s="178"/>
    </row>
    <row r="169" ht="23.25">
      <c r="A169" s="178"/>
    </row>
    <row r="170" ht="23.25">
      <c r="A170" s="178"/>
    </row>
    <row r="171" ht="23.25">
      <c r="A171" s="178"/>
    </row>
    <row r="172" ht="23.25">
      <c r="A172" s="178"/>
    </row>
    <row r="173" ht="23.25">
      <c r="A173" s="178"/>
    </row>
    <row r="174" ht="23.25">
      <c r="A174" s="178"/>
    </row>
    <row r="175" ht="23.25">
      <c r="A175" s="178"/>
    </row>
    <row r="176" ht="23.25">
      <c r="A176" s="178"/>
    </row>
    <row r="177" ht="23.25">
      <c r="A177" s="178"/>
    </row>
    <row r="178" ht="23.25">
      <c r="A178" s="178"/>
    </row>
    <row r="179" ht="23.25">
      <c r="A179" s="178"/>
    </row>
    <row r="180" ht="23.25">
      <c r="A180" s="178"/>
    </row>
    <row r="181" ht="23.25">
      <c r="A181" s="178"/>
    </row>
    <row r="182" ht="23.25">
      <c r="A182" s="178"/>
    </row>
    <row r="183" ht="23.25">
      <c r="A183" s="178"/>
    </row>
    <row r="184" ht="23.25">
      <c r="A184" s="178"/>
    </row>
    <row r="185" ht="23.25">
      <c r="A185" s="178"/>
    </row>
    <row r="186" ht="23.25">
      <c r="A186" s="178"/>
    </row>
    <row r="187" ht="23.25">
      <c r="A187" s="178"/>
    </row>
    <row r="188" ht="23.25">
      <c r="A188" s="178"/>
    </row>
    <row r="189" ht="23.25">
      <c r="A189" s="178"/>
    </row>
    <row r="190" ht="23.25">
      <c r="A190" s="178"/>
    </row>
    <row r="191" ht="23.25">
      <c r="A191" s="178"/>
    </row>
    <row r="192" ht="23.25">
      <c r="A192" s="178"/>
    </row>
    <row r="193" ht="23.25">
      <c r="A193" s="178"/>
    </row>
    <row r="194" ht="23.25">
      <c r="A194" s="178"/>
    </row>
    <row r="195" ht="23.25">
      <c r="A195" s="178"/>
    </row>
    <row r="196" ht="23.25">
      <c r="A196" s="178"/>
    </row>
    <row r="197" ht="23.25">
      <c r="A197" s="178"/>
    </row>
    <row r="198" ht="23.25">
      <c r="A198" s="178"/>
    </row>
    <row r="199" ht="23.25">
      <c r="A199" s="178"/>
    </row>
    <row r="200" ht="23.25">
      <c r="A200" s="178"/>
    </row>
    <row r="201" ht="23.25">
      <c r="A201" s="178"/>
    </row>
    <row r="202" ht="23.25">
      <c r="A202" s="178"/>
    </row>
    <row r="203" ht="23.25">
      <c r="A203" s="178"/>
    </row>
    <row r="204" ht="23.25">
      <c r="A204" s="178"/>
    </row>
    <row r="205" ht="23.25">
      <c r="A205" s="178"/>
    </row>
    <row r="206" ht="23.25">
      <c r="A206" s="178"/>
    </row>
    <row r="207" ht="23.25">
      <c r="A207" s="178"/>
    </row>
    <row r="208" ht="23.25">
      <c r="A208" s="178"/>
    </row>
    <row r="209" ht="23.25">
      <c r="A209" s="178"/>
    </row>
    <row r="210" ht="23.25">
      <c r="A210" s="178"/>
    </row>
    <row r="211" ht="23.25">
      <c r="A211" s="178"/>
    </row>
    <row r="212" ht="23.25">
      <c r="A212" s="178"/>
    </row>
    <row r="213" ht="23.25">
      <c r="A213" s="178"/>
    </row>
    <row r="214" ht="23.25">
      <c r="A214" s="178"/>
    </row>
    <row r="215" ht="23.25">
      <c r="A215" s="178"/>
    </row>
    <row r="216" ht="23.25">
      <c r="A216" s="178"/>
    </row>
    <row r="217" ht="23.25">
      <c r="A217" s="178"/>
    </row>
    <row r="218" ht="23.25">
      <c r="A218" s="178"/>
    </row>
    <row r="219" ht="23.25">
      <c r="A219" s="178"/>
    </row>
    <row r="220" ht="23.25">
      <c r="A220" s="178"/>
    </row>
    <row r="221" ht="23.25">
      <c r="A221" s="178"/>
    </row>
    <row r="222" ht="23.25">
      <c r="A222" s="178"/>
    </row>
    <row r="223" ht="23.25">
      <c r="A223" s="178"/>
    </row>
    <row r="224" ht="23.25">
      <c r="A224" s="178"/>
    </row>
    <row r="225" ht="23.25">
      <c r="A225" s="178"/>
    </row>
    <row r="226" ht="23.25">
      <c r="A226" s="178"/>
    </row>
    <row r="227" ht="23.25">
      <c r="A227" s="178"/>
    </row>
    <row r="228" ht="23.25">
      <c r="A228" s="178"/>
    </row>
    <row r="229" ht="23.25">
      <c r="A229" s="178"/>
    </row>
    <row r="230" ht="23.25">
      <c r="A230" s="178"/>
    </row>
    <row r="231" ht="23.25">
      <c r="A231" s="178"/>
    </row>
    <row r="232" ht="23.25">
      <c r="A232" s="178"/>
    </row>
    <row r="233" ht="23.25">
      <c r="A233" s="178"/>
    </row>
    <row r="234" ht="23.25">
      <c r="A234" s="178"/>
    </row>
    <row r="235" ht="23.25">
      <c r="A235" s="178"/>
    </row>
    <row r="236" ht="23.25">
      <c r="A236" s="178"/>
    </row>
    <row r="237" ht="23.25">
      <c r="A237" s="178"/>
    </row>
    <row r="238" ht="23.25">
      <c r="A238" s="178"/>
    </row>
    <row r="239" ht="23.25">
      <c r="A239" s="178"/>
    </row>
    <row r="240" ht="23.25">
      <c r="A240" s="178"/>
    </row>
    <row r="241" ht="23.25">
      <c r="A241" s="178"/>
    </row>
    <row r="242" ht="23.25">
      <c r="A242" s="178"/>
    </row>
    <row r="243" ht="23.25">
      <c r="A243" s="178"/>
    </row>
    <row r="244" ht="23.25">
      <c r="A244" s="178"/>
    </row>
    <row r="245" ht="23.25">
      <c r="A245" s="178"/>
    </row>
    <row r="246" ht="23.25">
      <c r="A246" s="178"/>
    </row>
    <row r="247" ht="23.25">
      <c r="A247" s="178"/>
    </row>
    <row r="248" ht="23.25">
      <c r="A248" s="178"/>
    </row>
    <row r="249" ht="23.25">
      <c r="A249" s="178"/>
    </row>
    <row r="250" ht="23.25">
      <c r="A250" s="178"/>
    </row>
    <row r="251" ht="23.25">
      <c r="A251" s="178"/>
    </row>
    <row r="252" ht="23.25">
      <c r="A252" s="178"/>
    </row>
    <row r="253" ht="23.25">
      <c r="A253" s="178"/>
    </row>
    <row r="254" ht="23.25">
      <c r="A254" s="178"/>
    </row>
    <row r="255" ht="23.25">
      <c r="A255" s="1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SheetLayoutView="100" zoomScalePageLayoutView="0" workbookViewId="0" topLeftCell="A28">
      <selection activeCell="E34" sqref="E34"/>
    </sheetView>
  </sheetViews>
  <sheetFormatPr defaultColWidth="9.140625" defaultRowHeight="12.75"/>
  <cols>
    <col min="1" max="2" width="9.140625" style="5" customWidth="1"/>
    <col min="3" max="3" width="55.8515625" style="5" customWidth="1"/>
    <col min="4" max="4" width="7.140625" style="5" customWidth="1"/>
    <col min="5" max="5" width="11.57421875" style="246" customWidth="1"/>
    <col min="6" max="6" width="8.7109375" style="5" customWidth="1"/>
    <col min="7" max="7" width="14.28125" style="5" bestFit="1" customWidth="1"/>
    <col min="8" max="16384" width="9.140625" style="5" customWidth="1"/>
  </cols>
  <sheetData>
    <row r="1" spans="1:16" s="1" customFormat="1" ht="24">
      <c r="A1" s="522" t="s">
        <v>56</v>
      </c>
      <c r="B1" s="522"/>
      <c r="C1" s="522"/>
      <c r="D1" s="522"/>
      <c r="E1" s="522"/>
      <c r="F1" s="522"/>
      <c r="G1" s="85">
        <f>SUM(E5,E16,E65,E70)</f>
        <v>0</v>
      </c>
      <c r="H1" s="86"/>
      <c r="I1" s="28"/>
      <c r="J1" s="28"/>
      <c r="K1" s="28"/>
      <c r="L1" s="28"/>
      <c r="M1" s="28"/>
      <c r="N1" s="28"/>
      <c r="O1" s="28"/>
      <c r="P1" s="28"/>
    </row>
    <row r="2" spans="1:16" s="1" customFormat="1" ht="24">
      <c r="A2" s="522" t="s">
        <v>1542</v>
      </c>
      <c r="B2" s="522"/>
      <c r="C2" s="522"/>
      <c r="D2" s="522"/>
      <c r="E2" s="522"/>
      <c r="F2" s="522"/>
      <c r="G2" s="86"/>
      <c r="H2" s="86"/>
      <c r="I2" s="28"/>
      <c r="J2" s="28"/>
      <c r="K2" s="28"/>
      <c r="L2" s="28"/>
      <c r="M2" s="28"/>
      <c r="N2" s="28"/>
      <c r="O2" s="28"/>
      <c r="P2" s="28"/>
    </row>
    <row r="3" spans="1:16" s="1" customFormat="1" ht="24">
      <c r="A3" s="522" t="s">
        <v>57</v>
      </c>
      <c r="B3" s="522"/>
      <c r="C3" s="522"/>
      <c r="D3" s="522"/>
      <c r="E3" s="522"/>
      <c r="F3" s="522"/>
      <c r="G3" s="86"/>
      <c r="H3" s="86"/>
      <c r="I3" s="28"/>
      <c r="J3" s="28"/>
      <c r="K3" s="28"/>
      <c r="L3" s="28"/>
      <c r="M3" s="28"/>
      <c r="N3" s="28"/>
      <c r="O3" s="28"/>
      <c r="P3" s="28"/>
    </row>
    <row r="4" spans="1:16" s="1" customFormat="1" ht="24">
      <c r="A4" s="522" t="s">
        <v>170</v>
      </c>
      <c r="B4" s="522"/>
      <c r="C4" s="522"/>
      <c r="D4" s="522"/>
      <c r="E4" s="522"/>
      <c r="F4" s="522"/>
      <c r="G4" s="86"/>
      <c r="H4" s="86"/>
      <c r="I4" s="28"/>
      <c r="J4" s="28"/>
      <c r="K4" s="28"/>
      <c r="L4" s="28"/>
      <c r="M4" s="28"/>
      <c r="N4" s="28"/>
      <c r="O4" s="28"/>
      <c r="P4" s="28"/>
    </row>
    <row r="5" spans="1:16" s="1" customFormat="1" ht="24">
      <c r="A5" s="158" t="s">
        <v>935</v>
      </c>
      <c r="B5" s="131"/>
      <c r="C5" s="131" t="s">
        <v>1683</v>
      </c>
      <c r="D5" s="102"/>
      <c r="E5" s="240"/>
      <c r="F5" s="159"/>
      <c r="G5" s="29"/>
      <c r="H5" s="28"/>
      <c r="I5" s="28"/>
      <c r="J5" s="28"/>
      <c r="K5" s="28"/>
      <c r="L5" s="28"/>
      <c r="M5" s="28"/>
      <c r="N5" s="28"/>
      <c r="O5" s="28"/>
      <c r="P5" s="28"/>
    </row>
    <row r="6" spans="1:16" s="1" customFormat="1" ht="24">
      <c r="A6" s="158" t="s">
        <v>942</v>
      </c>
      <c r="B6" s="131"/>
      <c r="C6" s="131"/>
      <c r="D6" s="102" t="s">
        <v>112</v>
      </c>
      <c r="E6" s="240" t="s">
        <v>1317</v>
      </c>
      <c r="F6" s="159" t="s">
        <v>159</v>
      </c>
      <c r="G6" s="29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24">
      <c r="A7" s="160" t="s">
        <v>943</v>
      </c>
      <c r="B7" s="131"/>
      <c r="C7" s="131"/>
      <c r="D7" s="102" t="s">
        <v>59</v>
      </c>
      <c r="E7" s="161" t="s">
        <v>1684</v>
      </c>
      <c r="F7" s="104" t="s">
        <v>161</v>
      </c>
      <c r="G7" s="33"/>
      <c r="H7" s="28"/>
      <c r="I7" s="28"/>
      <c r="J7" s="28"/>
      <c r="K7" s="28"/>
      <c r="L7" s="28"/>
      <c r="M7" s="28"/>
      <c r="N7" s="28"/>
      <c r="O7" s="28"/>
      <c r="P7" s="28"/>
    </row>
    <row r="8" spans="1:16" s="1" customFormat="1" ht="21.75" customHeight="1">
      <c r="A8" s="160" t="s">
        <v>527</v>
      </c>
      <c r="B8" s="131"/>
      <c r="C8" s="131"/>
      <c r="D8" s="104"/>
      <c r="E8" s="161"/>
      <c r="F8" s="159"/>
      <c r="G8" s="29"/>
      <c r="H8" s="28"/>
      <c r="I8" s="28"/>
      <c r="J8" s="28"/>
      <c r="K8" s="28"/>
      <c r="L8" s="28"/>
      <c r="M8" s="28"/>
      <c r="N8" s="28"/>
      <c r="O8" s="28"/>
      <c r="P8" s="28"/>
    </row>
    <row r="9" spans="1:16" s="1" customFormat="1" ht="24">
      <c r="A9" s="160" t="s">
        <v>968</v>
      </c>
      <c r="B9" s="131"/>
      <c r="C9" s="131"/>
      <c r="D9" s="102" t="s">
        <v>59</v>
      </c>
      <c r="E9" s="161" t="s">
        <v>1685</v>
      </c>
      <c r="F9" s="159" t="s">
        <v>161</v>
      </c>
      <c r="G9" s="29"/>
      <c r="H9" s="28"/>
      <c r="I9" s="28"/>
      <c r="J9" s="28"/>
      <c r="K9" s="28"/>
      <c r="L9" s="28"/>
      <c r="M9" s="28"/>
      <c r="N9" s="28"/>
      <c r="O9" s="28"/>
      <c r="P9" s="28"/>
    </row>
    <row r="10" spans="1:16" s="1" customFormat="1" ht="23.25" customHeight="1">
      <c r="A10" s="160" t="s">
        <v>528</v>
      </c>
      <c r="B10" s="131"/>
      <c r="C10" s="131"/>
      <c r="D10" s="104"/>
      <c r="E10" s="161"/>
      <c r="F10" s="161"/>
      <c r="G10" s="29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1" customFormat="1" ht="24">
      <c r="A11" s="160" t="s">
        <v>944</v>
      </c>
      <c r="B11" s="131"/>
      <c r="C11" s="131"/>
      <c r="D11" s="102" t="s">
        <v>59</v>
      </c>
      <c r="E11" s="161" t="s">
        <v>919</v>
      </c>
      <c r="F11" s="159" t="s">
        <v>161</v>
      </c>
      <c r="G11" s="29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1" customFormat="1" ht="24">
      <c r="A12" s="160" t="s">
        <v>529</v>
      </c>
      <c r="B12" s="131"/>
      <c r="C12" s="131"/>
      <c r="D12" s="104"/>
      <c r="E12" s="161"/>
      <c r="F12" s="161"/>
      <c r="G12" s="29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1" customFormat="1" ht="24">
      <c r="A13" s="160" t="s">
        <v>945</v>
      </c>
      <c r="B13" s="131"/>
      <c r="C13" s="131"/>
      <c r="D13" s="102" t="s">
        <v>59</v>
      </c>
      <c r="E13" s="241" t="s">
        <v>1508</v>
      </c>
      <c r="F13" s="159" t="s">
        <v>161</v>
      </c>
      <c r="G13" s="29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1" customFormat="1" ht="24">
      <c r="A14" s="160" t="s">
        <v>260</v>
      </c>
      <c r="B14" s="131"/>
      <c r="C14" s="131"/>
      <c r="D14" s="104"/>
      <c r="E14" s="161"/>
      <c r="F14" s="161"/>
      <c r="G14" s="29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1" customFormat="1" ht="24">
      <c r="A15" s="160"/>
      <c r="B15" s="131"/>
      <c r="C15" s="131"/>
      <c r="D15" s="104"/>
      <c r="E15" s="161"/>
      <c r="F15" s="161"/>
      <c r="G15" s="29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" customFormat="1" ht="24">
      <c r="A16" s="162" t="s">
        <v>543</v>
      </c>
      <c r="B16" s="131"/>
      <c r="C16" s="104"/>
      <c r="D16" s="163"/>
      <c r="E16" s="133" t="s">
        <v>1686</v>
      </c>
      <c r="F16" s="159" t="s">
        <v>159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1" customFormat="1" ht="24">
      <c r="A17" s="158" t="s">
        <v>946</v>
      </c>
      <c r="B17" s="131"/>
      <c r="C17" s="131"/>
      <c r="D17" s="161" t="s">
        <v>112</v>
      </c>
      <c r="E17" s="133" t="s">
        <v>1687</v>
      </c>
      <c r="F17" s="159" t="s">
        <v>159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" customFormat="1" ht="24">
      <c r="A18" s="160" t="s">
        <v>947</v>
      </c>
      <c r="B18" s="131"/>
      <c r="C18" s="131"/>
      <c r="D18" s="102" t="s">
        <v>59</v>
      </c>
      <c r="E18" s="161" t="s">
        <v>894</v>
      </c>
      <c r="F18" s="159" t="s">
        <v>161</v>
      </c>
      <c r="G18" s="29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" customFormat="1" ht="24">
      <c r="A19" s="160" t="s">
        <v>542</v>
      </c>
      <c r="B19" s="131"/>
      <c r="C19" s="131"/>
      <c r="D19" s="104"/>
      <c r="E19" s="161"/>
      <c r="F19" s="161"/>
      <c r="G19" s="29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" customFormat="1" ht="24">
      <c r="A20" s="160" t="s">
        <v>969</v>
      </c>
      <c r="B20" s="131"/>
      <c r="C20" s="131"/>
      <c r="D20" s="102" t="s">
        <v>59</v>
      </c>
      <c r="E20" s="164" t="s">
        <v>172</v>
      </c>
      <c r="F20" s="159" t="s">
        <v>161</v>
      </c>
      <c r="G20" s="29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" customFormat="1" ht="24">
      <c r="A21" s="160" t="s">
        <v>348</v>
      </c>
      <c r="B21" s="131"/>
      <c r="C21" s="131"/>
      <c r="D21" s="104"/>
      <c r="E21" s="161"/>
      <c r="F21" s="161"/>
      <c r="G21" s="29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" customFormat="1" ht="24">
      <c r="A22" s="160" t="s">
        <v>948</v>
      </c>
      <c r="B22" s="131"/>
      <c r="C22" s="131"/>
      <c r="D22" s="102" t="s">
        <v>59</v>
      </c>
      <c r="E22" s="164" t="s">
        <v>172</v>
      </c>
      <c r="F22" s="159" t="s">
        <v>161</v>
      </c>
      <c r="G22" s="29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" customFormat="1" ht="24">
      <c r="A23" s="160" t="s">
        <v>260</v>
      </c>
      <c r="B23" s="131"/>
      <c r="C23" s="131"/>
      <c r="D23" s="104"/>
      <c r="E23" s="161"/>
      <c r="F23" s="161"/>
      <c r="G23" s="29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" customFormat="1" ht="24">
      <c r="A24" s="131" t="s">
        <v>949</v>
      </c>
      <c r="B24" s="131"/>
      <c r="C24" s="131"/>
      <c r="D24" s="102" t="s">
        <v>59</v>
      </c>
      <c r="E24" s="241" t="s">
        <v>1508</v>
      </c>
      <c r="F24" s="159" t="s">
        <v>161</v>
      </c>
      <c r="G24" s="29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1" customFormat="1" ht="24">
      <c r="A25" s="160" t="s">
        <v>260</v>
      </c>
      <c r="B25" s="131"/>
      <c r="C25" s="131"/>
      <c r="D25" s="104"/>
      <c r="E25" s="161"/>
      <c r="F25" s="161"/>
      <c r="G25" s="29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" customFormat="1" ht="24">
      <c r="A26" s="160" t="s">
        <v>950</v>
      </c>
      <c r="B26" s="131"/>
      <c r="C26" s="131"/>
      <c r="D26" s="102" t="s">
        <v>59</v>
      </c>
      <c r="E26" s="161" t="s">
        <v>1688</v>
      </c>
      <c r="F26" s="159" t="s">
        <v>161</v>
      </c>
      <c r="G26" s="29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1" customFormat="1" ht="24">
      <c r="A27" s="160" t="s">
        <v>530</v>
      </c>
      <c r="B27" s="131"/>
      <c r="C27" s="131"/>
      <c r="D27" s="104"/>
      <c r="E27" s="161"/>
      <c r="F27" s="161"/>
      <c r="G27" s="29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1" customFormat="1" ht="24">
      <c r="A28" s="160" t="s">
        <v>951</v>
      </c>
      <c r="B28" s="131"/>
      <c r="C28" s="131"/>
      <c r="D28" s="102" t="s">
        <v>59</v>
      </c>
      <c r="E28" s="164" t="s">
        <v>172</v>
      </c>
      <c r="F28" s="159" t="s">
        <v>161</v>
      </c>
      <c r="G28" s="29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1" customFormat="1" ht="24">
      <c r="A29" s="160" t="s">
        <v>349</v>
      </c>
      <c r="B29" s="131"/>
      <c r="C29" s="131"/>
      <c r="D29" s="104"/>
      <c r="E29" s="161"/>
      <c r="F29" s="161"/>
      <c r="G29" s="29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" customFormat="1" ht="24">
      <c r="A30" s="160" t="s">
        <v>952</v>
      </c>
      <c r="B30" s="131"/>
      <c r="C30" s="131"/>
      <c r="D30" s="102" t="s">
        <v>59</v>
      </c>
      <c r="E30" s="164" t="s">
        <v>931</v>
      </c>
      <c r="F30" s="159" t="s">
        <v>161</v>
      </c>
      <c r="G30" s="29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1" customFormat="1" ht="24">
      <c r="A31" s="160" t="s">
        <v>349</v>
      </c>
      <c r="B31" s="131"/>
      <c r="C31" s="131"/>
      <c r="D31" s="104"/>
      <c r="E31" s="161"/>
      <c r="F31" s="161"/>
      <c r="G31" s="29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1" customFormat="1" ht="24">
      <c r="A32" s="160" t="s">
        <v>953</v>
      </c>
      <c r="B32" s="131"/>
      <c r="C32" s="131"/>
      <c r="D32" s="102" t="s">
        <v>59</v>
      </c>
      <c r="E32" s="164" t="s">
        <v>172</v>
      </c>
      <c r="F32" s="159" t="s">
        <v>161</v>
      </c>
      <c r="G32" s="29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1" customFormat="1" ht="24">
      <c r="A33" s="160" t="s">
        <v>349</v>
      </c>
      <c r="B33" s="131"/>
      <c r="C33" s="131"/>
      <c r="D33" s="104"/>
      <c r="E33" s="161"/>
      <c r="F33" s="159"/>
      <c r="G33" s="29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1" customFormat="1" ht="24">
      <c r="A34" s="160"/>
      <c r="B34" s="131"/>
      <c r="C34" s="131"/>
      <c r="D34" s="104"/>
      <c r="E34" s="161"/>
      <c r="F34" s="159"/>
      <c r="G34" s="29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1" customFormat="1" ht="24">
      <c r="A35" s="160"/>
      <c r="B35" s="131"/>
      <c r="C35" s="131"/>
      <c r="D35" s="104"/>
      <c r="E35" s="161"/>
      <c r="F35" s="159"/>
      <c r="G35" s="29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1" customFormat="1" ht="24">
      <c r="A36" s="160" t="s">
        <v>954</v>
      </c>
      <c r="B36" s="131"/>
      <c r="C36" s="131"/>
      <c r="D36" s="102" t="s">
        <v>59</v>
      </c>
      <c r="E36" s="161" t="s">
        <v>888</v>
      </c>
      <c r="F36" s="159" t="s">
        <v>161</v>
      </c>
      <c r="G36" s="29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1" customFormat="1" ht="24">
      <c r="A37" s="160" t="s">
        <v>531</v>
      </c>
      <c r="B37" s="131"/>
      <c r="C37" s="131"/>
      <c r="D37" s="102"/>
      <c r="E37" s="161"/>
      <c r="F37" s="159"/>
      <c r="G37" s="29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" customFormat="1" ht="24">
      <c r="A38" s="160" t="s">
        <v>976</v>
      </c>
      <c r="B38" s="131"/>
      <c r="C38" s="131"/>
      <c r="D38" s="102" t="s">
        <v>59</v>
      </c>
      <c r="E38" s="164" t="s">
        <v>172</v>
      </c>
      <c r="F38" s="159" t="s">
        <v>161</v>
      </c>
      <c r="G38" s="29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1" customFormat="1" ht="24">
      <c r="A39" s="160" t="s">
        <v>349</v>
      </c>
      <c r="B39" s="131"/>
      <c r="C39" s="131"/>
      <c r="D39" s="104"/>
      <c r="E39" s="161"/>
      <c r="F39" s="159"/>
      <c r="G39" s="29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1" customFormat="1" ht="24">
      <c r="A40" s="160" t="s">
        <v>955</v>
      </c>
      <c r="B40" s="131"/>
      <c r="C40" s="131"/>
      <c r="D40" s="102" t="s">
        <v>59</v>
      </c>
      <c r="E40" s="161" t="s">
        <v>724</v>
      </c>
      <c r="F40" s="159" t="s">
        <v>161</v>
      </c>
      <c r="G40" s="29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1" customFormat="1" ht="24">
      <c r="A41" s="160" t="s">
        <v>349</v>
      </c>
      <c r="B41" s="131"/>
      <c r="C41" s="131"/>
      <c r="D41" s="104"/>
      <c r="E41" s="161"/>
      <c r="F41" s="161"/>
      <c r="G41" s="29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1" customFormat="1" ht="24">
      <c r="A42" s="160" t="s">
        <v>977</v>
      </c>
      <c r="B42" s="131"/>
      <c r="C42" s="131"/>
      <c r="D42" s="104"/>
      <c r="E42" s="102"/>
      <c r="F42" s="104"/>
      <c r="G42" s="29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1" customFormat="1" ht="24">
      <c r="A43" s="160" t="s">
        <v>261</v>
      </c>
      <c r="B43" s="131"/>
      <c r="C43" s="131"/>
      <c r="D43" s="102" t="s">
        <v>59</v>
      </c>
      <c r="E43" s="164" t="s">
        <v>172</v>
      </c>
      <c r="F43" s="159" t="s">
        <v>161</v>
      </c>
      <c r="G43" s="29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1" customFormat="1" ht="24">
      <c r="A44" s="160" t="s">
        <v>349</v>
      </c>
      <c r="B44" s="131"/>
      <c r="C44" s="131"/>
      <c r="D44" s="104"/>
      <c r="E44" s="161"/>
      <c r="F44" s="159"/>
      <c r="G44" s="29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1" customFormat="1" ht="24">
      <c r="A45" s="160" t="s">
        <v>956</v>
      </c>
      <c r="B45" s="131"/>
      <c r="C45" s="131"/>
      <c r="D45" s="102" t="s">
        <v>59</v>
      </c>
      <c r="E45" s="161" t="s">
        <v>1508</v>
      </c>
      <c r="F45" s="159" t="s">
        <v>161</v>
      </c>
      <c r="G45" s="29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1" customFormat="1" ht="24">
      <c r="A46" s="160" t="s">
        <v>349</v>
      </c>
      <c r="B46" s="131"/>
      <c r="C46" s="131"/>
      <c r="D46" s="104"/>
      <c r="E46" s="161"/>
      <c r="F46" s="159"/>
      <c r="G46" s="29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1" customFormat="1" ht="24">
      <c r="A47" s="160" t="s">
        <v>1689</v>
      </c>
      <c r="B47" s="131"/>
      <c r="C47" s="131"/>
      <c r="D47" s="102" t="s">
        <v>59</v>
      </c>
      <c r="E47" s="161" t="s">
        <v>931</v>
      </c>
      <c r="F47" s="159" t="s">
        <v>161</v>
      </c>
      <c r="G47" s="29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1" customFormat="1" ht="24">
      <c r="A48" s="160"/>
      <c r="B48" s="131"/>
      <c r="C48" s="131"/>
      <c r="D48" s="102"/>
      <c r="E48" s="161"/>
      <c r="F48" s="159"/>
      <c r="G48" s="29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1" customFormat="1" ht="22.5" customHeight="1">
      <c r="A49" s="158" t="s">
        <v>970</v>
      </c>
      <c r="B49" s="131"/>
      <c r="C49" s="131"/>
      <c r="D49" s="161" t="s">
        <v>112</v>
      </c>
      <c r="E49" s="133" t="s">
        <v>1690</v>
      </c>
      <c r="F49" s="159" t="s">
        <v>159</v>
      </c>
      <c r="G49" s="84"/>
      <c r="H49" s="84"/>
      <c r="I49" s="28"/>
      <c r="J49" s="28"/>
      <c r="K49" s="28"/>
      <c r="L49" s="28"/>
      <c r="M49" s="28"/>
      <c r="N49" s="28"/>
      <c r="O49" s="28"/>
      <c r="P49" s="28"/>
    </row>
    <row r="50" spans="1:16" s="1" customFormat="1" ht="24">
      <c r="A50" s="160" t="s">
        <v>971</v>
      </c>
      <c r="B50" s="131"/>
      <c r="C50" s="131"/>
      <c r="D50" s="102" t="s">
        <v>59</v>
      </c>
      <c r="E50" s="161" t="s">
        <v>1690</v>
      </c>
      <c r="F50" s="159" t="s">
        <v>161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1" customFormat="1" ht="24">
      <c r="A51" s="160" t="s">
        <v>350</v>
      </c>
      <c r="B51" s="131"/>
      <c r="C51" s="131"/>
      <c r="D51" s="104"/>
      <c r="E51" s="161"/>
      <c r="F51" s="161"/>
      <c r="G51" s="29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1" customFormat="1" ht="24">
      <c r="A52" s="157"/>
      <c r="B52" s="157"/>
      <c r="C52" s="157"/>
      <c r="D52" s="157"/>
      <c r="E52" s="242"/>
      <c r="F52" s="157"/>
      <c r="G52" s="29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1" customFormat="1" ht="22.5" customHeight="1">
      <c r="A53" s="158" t="s">
        <v>938</v>
      </c>
      <c r="B53" s="131"/>
      <c r="C53" s="131"/>
      <c r="D53" s="161" t="s">
        <v>112</v>
      </c>
      <c r="E53" s="133" t="s">
        <v>1691</v>
      </c>
      <c r="F53" s="159" t="s">
        <v>159</v>
      </c>
      <c r="G53" s="84"/>
      <c r="H53" s="84"/>
      <c r="I53" s="28"/>
      <c r="J53" s="28"/>
      <c r="K53" s="28"/>
      <c r="L53" s="28"/>
      <c r="M53" s="28"/>
      <c r="N53" s="28"/>
      <c r="O53" s="28"/>
      <c r="P53" s="28"/>
    </row>
    <row r="54" spans="1:16" s="1" customFormat="1" ht="24">
      <c r="A54" s="160" t="s">
        <v>957</v>
      </c>
      <c r="B54" s="131"/>
      <c r="C54" s="131"/>
      <c r="D54" s="102" t="s">
        <v>59</v>
      </c>
      <c r="E54" s="164" t="s">
        <v>172</v>
      </c>
      <c r="F54" s="159" t="s">
        <v>161</v>
      </c>
      <c r="G54" s="29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1" customFormat="1" ht="24">
      <c r="A55" s="160" t="s">
        <v>262</v>
      </c>
      <c r="B55" s="131"/>
      <c r="C55" s="131"/>
      <c r="D55" s="102"/>
      <c r="E55" s="161"/>
      <c r="F55" s="159"/>
      <c r="G55" s="29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1" customFormat="1" ht="24">
      <c r="A56" s="160" t="s">
        <v>972</v>
      </c>
      <c r="B56" s="131"/>
      <c r="C56" s="131"/>
      <c r="D56" s="102" t="s">
        <v>59</v>
      </c>
      <c r="E56" s="161" t="s">
        <v>1340</v>
      </c>
      <c r="F56" s="159" t="s">
        <v>161</v>
      </c>
      <c r="G56" s="29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1" customFormat="1" ht="24">
      <c r="A57" s="160" t="s">
        <v>532</v>
      </c>
      <c r="B57" s="131"/>
      <c r="C57" s="131"/>
      <c r="D57" s="104"/>
      <c r="E57" s="161"/>
      <c r="F57" s="161"/>
      <c r="G57" s="29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1" customFormat="1" ht="24">
      <c r="A58" s="160" t="s">
        <v>939</v>
      </c>
      <c r="B58" s="131"/>
      <c r="C58" s="131"/>
      <c r="D58" s="102" t="s">
        <v>59</v>
      </c>
      <c r="E58" s="161" t="s">
        <v>931</v>
      </c>
      <c r="F58" s="159" t="s">
        <v>161</v>
      </c>
      <c r="G58" s="29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1" customFormat="1" ht="24">
      <c r="A59" s="160" t="s">
        <v>263</v>
      </c>
      <c r="B59" s="131"/>
      <c r="C59" s="131"/>
      <c r="D59" s="104"/>
      <c r="E59" s="161"/>
      <c r="F59" s="161"/>
      <c r="G59" s="29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1" customFormat="1" ht="24">
      <c r="A60" s="160" t="s">
        <v>940</v>
      </c>
      <c r="B60" s="131"/>
      <c r="C60" s="131"/>
      <c r="D60" s="102" t="s">
        <v>59</v>
      </c>
      <c r="E60" s="241" t="s">
        <v>1508</v>
      </c>
      <c r="F60" s="159" t="s">
        <v>161</v>
      </c>
      <c r="G60" s="29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1" customFormat="1" ht="24">
      <c r="A61" s="160" t="s">
        <v>264</v>
      </c>
      <c r="B61" s="131"/>
      <c r="C61" s="131"/>
      <c r="D61" s="104"/>
      <c r="E61" s="161"/>
      <c r="F61" s="161"/>
      <c r="G61" s="29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1" customFormat="1" ht="24">
      <c r="A62" s="160" t="s">
        <v>941</v>
      </c>
      <c r="B62" s="131"/>
      <c r="C62" s="131"/>
      <c r="D62" s="102" t="s">
        <v>59</v>
      </c>
      <c r="E62" s="161" t="s">
        <v>886</v>
      </c>
      <c r="F62" s="159" t="s">
        <v>161</v>
      </c>
      <c r="G62" s="29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1" customFormat="1" ht="24">
      <c r="A63" s="160" t="s">
        <v>533</v>
      </c>
      <c r="B63" s="131"/>
      <c r="C63" s="131"/>
      <c r="D63" s="104"/>
      <c r="E63" s="161"/>
      <c r="F63" s="161"/>
      <c r="G63" s="29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1" customFormat="1" ht="24">
      <c r="A64" s="160"/>
      <c r="B64" s="131"/>
      <c r="C64" s="131"/>
      <c r="D64" s="104"/>
      <c r="E64" s="161"/>
      <c r="F64" s="161"/>
      <c r="G64" s="29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1" customFormat="1" ht="24">
      <c r="A65" s="158" t="s">
        <v>936</v>
      </c>
      <c r="B65" s="131"/>
      <c r="C65" s="131"/>
      <c r="D65" s="102" t="s">
        <v>60</v>
      </c>
      <c r="E65" s="243" t="s">
        <v>1508</v>
      </c>
      <c r="F65" s="159" t="s">
        <v>159</v>
      </c>
      <c r="G65" s="29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1" customFormat="1" ht="24">
      <c r="A66" s="160" t="s">
        <v>958</v>
      </c>
      <c r="B66" s="104"/>
      <c r="C66" s="131"/>
      <c r="D66" s="102" t="s">
        <v>59</v>
      </c>
      <c r="E66" s="241" t="s">
        <v>1508</v>
      </c>
      <c r="F66" s="159" t="s">
        <v>161</v>
      </c>
      <c r="G66" s="29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1" customFormat="1" ht="24">
      <c r="A67" s="160" t="s">
        <v>264</v>
      </c>
      <c r="B67" s="104"/>
      <c r="C67" s="131"/>
      <c r="D67" s="104"/>
      <c r="E67" s="161"/>
      <c r="F67" s="161"/>
      <c r="G67" s="29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1" customFormat="1" ht="24">
      <c r="A68" s="160"/>
      <c r="B68" s="104"/>
      <c r="C68" s="131"/>
      <c r="D68" s="104"/>
      <c r="E68" s="161"/>
      <c r="F68" s="161"/>
      <c r="G68" s="29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1" customFormat="1" ht="24">
      <c r="A69" s="160"/>
      <c r="B69" s="104"/>
      <c r="C69" s="131"/>
      <c r="D69" s="104"/>
      <c r="E69" s="161"/>
      <c r="F69" s="161"/>
      <c r="G69" s="29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1" customFormat="1" ht="24">
      <c r="A70" s="158" t="s">
        <v>937</v>
      </c>
      <c r="B70" s="131"/>
      <c r="C70" s="160"/>
      <c r="D70" s="102" t="s">
        <v>60</v>
      </c>
      <c r="E70" s="240" t="s">
        <v>1692</v>
      </c>
      <c r="F70" s="159" t="s">
        <v>544</v>
      </c>
      <c r="G70" s="29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1" customFormat="1" ht="24">
      <c r="A71" s="158" t="s">
        <v>242</v>
      </c>
      <c r="B71" s="131"/>
      <c r="C71" s="160"/>
      <c r="D71" s="104"/>
      <c r="E71" s="240"/>
      <c r="F71" s="159"/>
      <c r="G71" s="29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1" customFormat="1" ht="24">
      <c r="A72" s="158" t="s">
        <v>959</v>
      </c>
      <c r="B72" s="131"/>
      <c r="C72" s="131"/>
      <c r="D72" s="102" t="s">
        <v>545</v>
      </c>
      <c r="E72" s="240" t="s">
        <v>1693</v>
      </c>
      <c r="F72" s="159" t="s">
        <v>161</v>
      </c>
      <c r="G72" s="29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1" customFormat="1" ht="24">
      <c r="A73" s="160" t="s">
        <v>960</v>
      </c>
      <c r="B73" s="131"/>
      <c r="C73" s="131"/>
      <c r="D73" s="102" t="s">
        <v>59</v>
      </c>
      <c r="E73" s="161" t="s">
        <v>1694</v>
      </c>
      <c r="F73" s="159" t="s">
        <v>161</v>
      </c>
      <c r="G73" s="29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1" customFormat="1" ht="24">
      <c r="A74" s="160" t="s">
        <v>1703</v>
      </c>
      <c r="B74" s="131"/>
      <c r="C74" s="131"/>
      <c r="D74" s="104"/>
      <c r="E74" s="161"/>
      <c r="F74" s="161"/>
      <c r="G74" s="29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" customFormat="1" ht="24">
      <c r="A75" s="160" t="s">
        <v>973</v>
      </c>
      <c r="B75" s="131"/>
      <c r="C75" s="131"/>
      <c r="D75" s="102" t="s">
        <v>59</v>
      </c>
      <c r="E75" s="161" t="s">
        <v>1695</v>
      </c>
      <c r="F75" s="159" t="s">
        <v>161</v>
      </c>
      <c r="G75" s="29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1" customFormat="1" ht="24">
      <c r="A76" s="160" t="s">
        <v>538</v>
      </c>
      <c r="B76" s="131"/>
      <c r="C76" s="131"/>
      <c r="D76" s="104"/>
      <c r="E76" s="161"/>
      <c r="F76" s="161"/>
      <c r="G76" s="29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1" customFormat="1" ht="24">
      <c r="A77" s="160" t="s">
        <v>961</v>
      </c>
      <c r="B77" s="131"/>
      <c r="C77" s="131"/>
      <c r="D77" s="102" t="s">
        <v>59</v>
      </c>
      <c r="E77" s="161" t="s">
        <v>1696</v>
      </c>
      <c r="F77" s="159" t="s">
        <v>161</v>
      </c>
      <c r="G77" s="29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1" customFormat="1" ht="24">
      <c r="A78" s="160" t="s">
        <v>537</v>
      </c>
      <c r="B78" s="131"/>
      <c r="C78" s="131"/>
      <c r="D78" s="104"/>
      <c r="E78" s="161"/>
      <c r="F78" s="161"/>
      <c r="G78" s="29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1" customFormat="1" ht="24">
      <c r="A79" s="160" t="s">
        <v>962</v>
      </c>
      <c r="B79" s="131"/>
      <c r="C79" s="131"/>
      <c r="D79" s="102" t="s">
        <v>59</v>
      </c>
      <c r="E79" s="161" t="s">
        <v>1697</v>
      </c>
      <c r="F79" s="159" t="s">
        <v>161</v>
      </c>
      <c r="G79" s="29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1" customFormat="1" ht="24">
      <c r="A80" s="160" t="s">
        <v>536</v>
      </c>
      <c r="B80" s="131"/>
      <c r="C80" s="131"/>
      <c r="D80" s="104"/>
      <c r="E80" s="161"/>
      <c r="F80" s="161"/>
      <c r="G80" s="29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1" customFormat="1" ht="24">
      <c r="A81" s="160" t="s">
        <v>963</v>
      </c>
      <c r="B81" s="131"/>
      <c r="C81" s="131"/>
      <c r="D81" s="102" t="s">
        <v>59</v>
      </c>
      <c r="E81" s="161" t="s">
        <v>1698</v>
      </c>
      <c r="F81" s="159" t="s">
        <v>161</v>
      </c>
      <c r="G81" s="29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1" customFormat="1" ht="24">
      <c r="A82" s="160" t="s">
        <v>351</v>
      </c>
      <c r="B82" s="131"/>
      <c r="C82" s="131"/>
      <c r="D82" s="104"/>
      <c r="E82" s="161"/>
      <c r="F82" s="161"/>
      <c r="G82" s="29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1" customFormat="1" ht="24">
      <c r="A83" s="160" t="s">
        <v>964</v>
      </c>
      <c r="B83" s="131"/>
      <c r="C83" s="131"/>
      <c r="D83" s="102" t="s">
        <v>59</v>
      </c>
      <c r="E83" s="161" t="s">
        <v>1699</v>
      </c>
      <c r="F83" s="159" t="s">
        <v>161</v>
      </c>
      <c r="G83" s="29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1" customFormat="1" ht="24">
      <c r="A84" s="160" t="s">
        <v>265</v>
      </c>
      <c r="B84" s="131"/>
      <c r="C84" s="131"/>
      <c r="D84" s="104"/>
      <c r="E84" s="161"/>
      <c r="F84" s="161"/>
      <c r="G84" s="29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1" customFormat="1" ht="24">
      <c r="A85" s="160" t="s">
        <v>965</v>
      </c>
      <c r="B85" s="131"/>
      <c r="C85" s="131"/>
      <c r="D85" s="102" t="s">
        <v>59</v>
      </c>
      <c r="E85" s="161" t="s">
        <v>1700</v>
      </c>
      <c r="F85" s="159" t="s">
        <v>161</v>
      </c>
      <c r="G85" s="29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1" customFormat="1" ht="24">
      <c r="A86" s="160" t="s">
        <v>535</v>
      </c>
      <c r="B86" s="131"/>
      <c r="C86" s="131"/>
      <c r="D86" s="104"/>
      <c r="E86" s="161"/>
      <c r="F86" s="161"/>
      <c r="G86" s="29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1" customFormat="1" ht="24">
      <c r="A87" s="160" t="s">
        <v>966</v>
      </c>
      <c r="B87" s="131"/>
      <c r="C87" s="131"/>
      <c r="D87" s="102" t="s">
        <v>59</v>
      </c>
      <c r="E87" s="161" t="s">
        <v>1701</v>
      </c>
      <c r="F87" s="159" t="s">
        <v>161</v>
      </c>
      <c r="G87" s="29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1" customFormat="1" ht="24">
      <c r="A88" s="160" t="s">
        <v>534</v>
      </c>
      <c r="B88" s="131"/>
      <c r="C88" s="131"/>
      <c r="D88" s="104"/>
      <c r="E88" s="161"/>
      <c r="F88" s="161"/>
      <c r="G88" s="29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1" customFormat="1" ht="24">
      <c r="A89" s="160" t="s">
        <v>967</v>
      </c>
      <c r="B89" s="131"/>
      <c r="C89" s="131"/>
      <c r="D89" s="102" t="s">
        <v>59</v>
      </c>
      <c r="E89" s="241" t="s">
        <v>1508</v>
      </c>
      <c r="F89" s="159" t="s">
        <v>161</v>
      </c>
      <c r="G89" s="29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1" customFormat="1" ht="24">
      <c r="A90" s="160" t="s">
        <v>266</v>
      </c>
      <c r="B90" s="131"/>
      <c r="C90" s="131"/>
      <c r="D90" s="104"/>
      <c r="E90" s="102"/>
      <c r="F90" s="104"/>
      <c r="G90" s="29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1" customFormat="1" ht="24">
      <c r="A91" s="157"/>
      <c r="B91" s="157"/>
      <c r="C91" s="157"/>
      <c r="D91" s="157"/>
      <c r="E91" s="242"/>
      <c r="F91" s="157"/>
      <c r="G91" s="29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1" customFormat="1" ht="25.5" customHeight="1">
      <c r="A92" s="158" t="s">
        <v>243</v>
      </c>
      <c r="B92" s="131"/>
      <c r="C92" s="131"/>
      <c r="D92" s="104"/>
      <c r="E92" s="161"/>
      <c r="F92" s="161"/>
      <c r="G92" s="84"/>
      <c r="H92" s="84"/>
      <c r="I92" s="28"/>
      <c r="J92" s="28"/>
      <c r="K92" s="28"/>
      <c r="L92" s="28"/>
      <c r="M92" s="28"/>
      <c r="N92" s="28"/>
      <c r="O92" s="28"/>
      <c r="P92" s="28"/>
    </row>
    <row r="93" spans="1:16" s="1" customFormat="1" ht="24">
      <c r="A93" s="158" t="s">
        <v>974</v>
      </c>
      <c r="B93" s="131"/>
      <c r="C93" s="131"/>
      <c r="D93" s="102" t="s">
        <v>546</v>
      </c>
      <c r="E93" s="240" t="s">
        <v>1702</v>
      </c>
      <c r="F93" s="159" t="s">
        <v>161</v>
      </c>
      <c r="G93" s="29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1" customFormat="1" ht="24">
      <c r="A94" s="160" t="s">
        <v>975</v>
      </c>
      <c r="B94" s="131"/>
      <c r="C94" s="131"/>
      <c r="D94" s="102" t="s">
        <v>59</v>
      </c>
      <c r="E94" s="244" t="s">
        <v>1702</v>
      </c>
      <c r="F94" s="159" t="s">
        <v>161</v>
      </c>
      <c r="G94" s="29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1" customFormat="1" ht="24">
      <c r="A95" s="104" t="s">
        <v>352</v>
      </c>
      <c r="B95" s="104"/>
      <c r="C95" s="104"/>
      <c r="D95" s="104"/>
      <c r="E95" s="161"/>
      <c r="F95" s="161"/>
      <c r="G95" s="29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1" customFormat="1" ht="24">
      <c r="A96" s="34"/>
      <c r="B96" s="34"/>
      <c r="C96" s="34"/>
      <c r="D96" s="34"/>
      <c r="E96" s="245"/>
      <c r="F96" s="34"/>
      <c r="G96" s="29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23.25">
      <c r="A97" s="34"/>
      <c r="B97" s="34"/>
      <c r="C97" s="34"/>
      <c r="D97" s="34"/>
      <c r="E97" s="24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23.25">
      <c r="A98" s="34"/>
      <c r="B98" s="34"/>
      <c r="C98" s="34"/>
      <c r="D98" s="34"/>
      <c r="E98" s="24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ht="23.25">
      <c r="A99" s="34"/>
      <c r="B99" s="34"/>
      <c r="C99" s="34"/>
      <c r="D99" s="34"/>
      <c r="E99" s="24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ht="23.25">
      <c r="A100" s="34"/>
      <c r="B100" s="34"/>
      <c r="C100" s="34"/>
      <c r="D100" s="34"/>
      <c r="E100" s="24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7:16" ht="23.25"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</sheetData>
  <sheetProtection/>
  <mergeCells count="4">
    <mergeCell ref="A1:F1"/>
    <mergeCell ref="A2:F2"/>
    <mergeCell ref="A3:F3"/>
    <mergeCell ref="A4:F4"/>
  </mergeCells>
  <printOptions/>
  <pageMargins left="0.3937007874015748" right="0.11811023622047245" top="0.3937007874015748" bottom="0.1968503937007874" header="0.31496062992125984" footer="0.1968503937007874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view="pageBreakPreview" zoomScale="90" zoomScaleSheetLayoutView="90" zoomScalePageLayoutView="0" workbookViewId="0" topLeftCell="A166">
      <selection activeCell="E181" sqref="E181:E182"/>
    </sheetView>
  </sheetViews>
  <sheetFormatPr defaultColWidth="9.140625" defaultRowHeight="12.75"/>
  <cols>
    <col min="1" max="1" width="2.140625" style="24" customWidth="1"/>
    <col min="2" max="2" width="20.421875" style="185" bestFit="1" customWidth="1"/>
    <col min="3" max="3" width="11.8515625" style="217" bestFit="1" customWidth="1"/>
    <col min="4" max="4" width="12.140625" style="217" customWidth="1"/>
    <col min="5" max="5" width="13.421875" style="217" bestFit="1" customWidth="1"/>
    <col min="6" max="6" width="12.7109375" style="217" bestFit="1" customWidth="1"/>
    <col min="7" max="7" width="12.00390625" style="217" bestFit="1" customWidth="1"/>
    <col min="8" max="8" width="9.8515625" style="217" bestFit="1" customWidth="1"/>
    <col min="9" max="9" width="13.8515625" style="217" bestFit="1" customWidth="1"/>
    <col min="10" max="10" width="13.421875" style="217" bestFit="1" customWidth="1"/>
    <col min="11" max="11" width="11.28125" style="185" bestFit="1" customWidth="1"/>
    <col min="12" max="12" width="6.7109375" style="185" bestFit="1" customWidth="1"/>
    <col min="13" max="13" width="13.57421875" style="23" customWidth="1"/>
    <col min="14" max="16384" width="9.140625" style="23" customWidth="1"/>
  </cols>
  <sheetData>
    <row r="1" spans="1:13" ht="24.75" customHeight="1">
      <c r="A1" s="92"/>
      <c r="M1" s="93"/>
    </row>
    <row r="2" spans="1:13" ht="24.75" customHeight="1">
      <c r="A2" s="92"/>
      <c r="M2" s="93"/>
    </row>
    <row r="3" spans="1:13" ht="24">
      <c r="A3" s="528" t="s">
        <v>1513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91">
        <f>J15+J33+J51+J69+J105+J87+J123+J141+J159+J177</f>
        <v>27122400</v>
      </c>
    </row>
    <row r="4" spans="1:13" ht="24">
      <c r="A4" s="92"/>
      <c r="M4" s="93"/>
    </row>
    <row r="5" spans="1:13" ht="24">
      <c r="A5" s="523" t="s">
        <v>31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94"/>
    </row>
    <row r="6" spans="1:13" ht="24">
      <c r="A6" s="523" t="s">
        <v>690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94"/>
    </row>
    <row r="7" spans="1:13" ht="24">
      <c r="A7" s="524" t="s">
        <v>691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94"/>
    </row>
    <row r="8" spans="1:13" ht="24">
      <c r="A8" s="95"/>
      <c r="B8" s="186"/>
      <c r="C8" s="218"/>
      <c r="D8" s="218"/>
      <c r="E8" s="218"/>
      <c r="F8" s="218"/>
      <c r="G8" s="218"/>
      <c r="H8" s="218"/>
      <c r="I8" s="218"/>
      <c r="J8" s="218"/>
      <c r="K8" s="186"/>
      <c r="L8" s="186"/>
      <c r="M8" s="94"/>
    </row>
    <row r="9" spans="1:13" ht="69.75" customHeight="1">
      <c r="A9" s="529" t="s">
        <v>107</v>
      </c>
      <c r="B9" s="529"/>
      <c r="C9" s="219" t="s">
        <v>257</v>
      </c>
      <c r="D9" s="219" t="s">
        <v>258</v>
      </c>
      <c r="E9" s="219" t="s">
        <v>108</v>
      </c>
      <c r="F9" s="219" t="s">
        <v>109</v>
      </c>
      <c r="G9" s="219" t="s">
        <v>110</v>
      </c>
      <c r="H9" s="219" t="s">
        <v>111</v>
      </c>
      <c r="I9" s="220" t="s">
        <v>117</v>
      </c>
      <c r="J9" s="219" t="s">
        <v>112</v>
      </c>
      <c r="K9" s="195" t="s">
        <v>113</v>
      </c>
      <c r="L9" s="195" t="s">
        <v>114</v>
      </c>
      <c r="M9" s="94"/>
    </row>
    <row r="10" spans="1:16" ht="24">
      <c r="A10" s="96">
        <v>1</v>
      </c>
      <c r="B10" s="187" t="s">
        <v>50</v>
      </c>
      <c r="C10" s="221" t="s">
        <v>717</v>
      </c>
      <c r="D10" s="221" t="s">
        <v>1660</v>
      </c>
      <c r="E10" s="222" t="s">
        <v>1530</v>
      </c>
      <c r="F10" s="222" t="s">
        <v>718</v>
      </c>
      <c r="G10" s="223" t="s">
        <v>172</v>
      </c>
      <c r="H10" s="224" t="s">
        <v>172</v>
      </c>
      <c r="I10" s="222" t="s">
        <v>1491</v>
      </c>
      <c r="J10" s="222" t="s">
        <v>1662</v>
      </c>
      <c r="K10" s="196" t="s">
        <v>115</v>
      </c>
      <c r="L10" s="197" t="s">
        <v>721</v>
      </c>
      <c r="M10" s="94"/>
      <c r="P10" s="22"/>
    </row>
    <row r="11" spans="1:16" ht="24">
      <c r="A11" s="97">
        <v>2</v>
      </c>
      <c r="B11" s="188" t="s">
        <v>48</v>
      </c>
      <c r="C11" s="224" t="s">
        <v>172</v>
      </c>
      <c r="D11" s="224" t="s">
        <v>172</v>
      </c>
      <c r="E11" s="224" t="s">
        <v>748</v>
      </c>
      <c r="F11" s="224" t="s">
        <v>172</v>
      </c>
      <c r="G11" s="224" t="s">
        <v>172</v>
      </c>
      <c r="H11" s="224" t="s">
        <v>172</v>
      </c>
      <c r="I11" s="224" t="s">
        <v>172</v>
      </c>
      <c r="J11" s="224" t="s">
        <v>748</v>
      </c>
      <c r="K11" s="198" t="s">
        <v>115</v>
      </c>
      <c r="L11" s="199" t="s">
        <v>722</v>
      </c>
      <c r="M11" s="94"/>
      <c r="P11" s="22"/>
    </row>
    <row r="12" spans="1:16" ht="24">
      <c r="A12" s="97">
        <v>3</v>
      </c>
      <c r="B12" s="188" t="s">
        <v>22</v>
      </c>
      <c r="C12" s="224" t="s">
        <v>172</v>
      </c>
      <c r="D12" s="225" t="s">
        <v>1494</v>
      </c>
      <c r="E12" s="224" t="s">
        <v>1495</v>
      </c>
      <c r="F12" s="224" t="s">
        <v>172</v>
      </c>
      <c r="G12" s="224" t="s">
        <v>720</v>
      </c>
      <c r="H12" s="224" t="s">
        <v>172</v>
      </c>
      <c r="I12" s="224" t="s">
        <v>1253</v>
      </c>
      <c r="J12" s="224" t="s">
        <v>1514</v>
      </c>
      <c r="K12" s="198" t="s">
        <v>116</v>
      </c>
      <c r="L12" s="199" t="s">
        <v>723</v>
      </c>
      <c r="M12" s="94"/>
      <c r="P12" s="22"/>
    </row>
    <row r="13" spans="1:16" ht="24">
      <c r="A13" s="97"/>
      <c r="B13" s="188"/>
      <c r="C13" s="225"/>
      <c r="D13" s="225"/>
      <c r="E13" s="225"/>
      <c r="F13" s="224"/>
      <c r="G13" s="224"/>
      <c r="H13" s="224"/>
      <c r="I13" s="225"/>
      <c r="J13" s="225"/>
      <c r="K13" s="198"/>
      <c r="L13" s="199"/>
      <c r="M13" s="94"/>
      <c r="P13" s="22"/>
    </row>
    <row r="14" spans="1:16" ht="24">
      <c r="A14" s="98"/>
      <c r="B14" s="189"/>
      <c r="C14" s="226"/>
      <c r="D14" s="226"/>
      <c r="E14" s="226"/>
      <c r="F14" s="226"/>
      <c r="G14" s="226"/>
      <c r="H14" s="226"/>
      <c r="I14" s="226"/>
      <c r="J14" s="226"/>
      <c r="K14" s="200"/>
      <c r="L14" s="200"/>
      <c r="M14" s="94"/>
      <c r="P14" s="22"/>
    </row>
    <row r="15" spans="1:16" ht="24">
      <c r="A15" s="526" t="s">
        <v>112</v>
      </c>
      <c r="B15" s="527"/>
      <c r="C15" s="227" t="s">
        <v>717</v>
      </c>
      <c r="D15" s="227" t="s">
        <v>1661</v>
      </c>
      <c r="E15" s="228" t="s">
        <v>1531</v>
      </c>
      <c r="F15" s="228" t="s">
        <v>718</v>
      </c>
      <c r="G15" s="228" t="s">
        <v>720</v>
      </c>
      <c r="H15" s="228" t="s">
        <v>1508</v>
      </c>
      <c r="I15" s="228" t="s">
        <v>1515</v>
      </c>
      <c r="J15" s="228" t="s">
        <v>1663</v>
      </c>
      <c r="K15" s="201"/>
      <c r="L15" s="201"/>
      <c r="M15" s="94"/>
      <c r="P15" s="22"/>
    </row>
    <row r="16" spans="1:13" ht="24">
      <c r="A16" s="99"/>
      <c r="B16" s="190"/>
      <c r="C16" s="229"/>
      <c r="D16" s="229"/>
      <c r="E16" s="229"/>
      <c r="F16" s="229"/>
      <c r="G16" s="229"/>
      <c r="H16" s="229"/>
      <c r="I16" s="229"/>
      <c r="J16" s="229"/>
      <c r="K16" s="190"/>
      <c r="L16" s="190"/>
      <c r="M16" s="94"/>
    </row>
    <row r="17" spans="1:13" ht="24">
      <c r="A17" s="99"/>
      <c r="B17" s="190"/>
      <c r="C17" s="229"/>
      <c r="D17" s="229"/>
      <c r="E17" s="229"/>
      <c r="F17" s="229"/>
      <c r="G17" s="229"/>
      <c r="H17" s="229"/>
      <c r="I17" s="229"/>
      <c r="J17" s="229"/>
      <c r="K17" s="190"/>
      <c r="L17" s="190"/>
      <c r="M17" s="94"/>
    </row>
    <row r="18" spans="1:13" ht="24">
      <c r="A18" s="99"/>
      <c r="B18" s="190"/>
      <c r="C18" s="229"/>
      <c r="D18" s="229"/>
      <c r="E18" s="229"/>
      <c r="F18" s="229"/>
      <c r="G18" s="230"/>
      <c r="H18" s="229"/>
      <c r="I18" s="229"/>
      <c r="J18" s="229"/>
      <c r="K18" s="190"/>
      <c r="L18" s="190"/>
      <c r="M18" s="94"/>
    </row>
    <row r="19" spans="1:13" ht="24">
      <c r="A19" s="99"/>
      <c r="B19" s="190"/>
      <c r="C19" s="229"/>
      <c r="D19" s="229"/>
      <c r="E19" s="229"/>
      <c r="F19" s="229"/>
      <c r="G19" s="229"/>
      <c r="H19" s="229"/>
      <c r="I19" s="229"/>
      <c r="J19" s="229"/>
      <c r="K19" s="190"/>
      <c r="L19" s="190"/>
      <c r="M19" s="94"/>
    </row>
    <row r="20" spans="1:13" ht="24">
      <c r="A20" s="99"/>
      <c r="B20" s="190"/>
      <c r="C20" s="229"/>
      <c r="D20" s="229"/>
      <c r="E20" s="229"/>
      <c r="F20" s="229"/>
      <c r="G20" s="229"/>
      <c r="H20" s="229"/>
      <c r="I20" s="229"/>
      <c r="J20" s="229"/>
      <c r="K20" s="190"/>
      <c r="L20" s="190"/>
      <c r="M20" s="94"/>
    </row>
    <row r="21" spans="1:13" ht="24">
      <c r="A21" s="523" t="s">
        <v>1513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94"/>
    </row>
    <row r="22" spans="1:13" ht="24">
      <c r="A22" s="99"/>
      <c r="B22" s="190"/>
      <c r="C22" s="229"/>
      <c r="D22" s="229"/>
      <c r="E22" s="229"/>
      <c r="F22" s="229"/>
      <c r="G22" s="229"/>
      <c r="H22" s="229"/>
      <c r="I22" s="229"/>
      <c r="J22" s="229"/>
      <c r="K22" s="190"/>
      <c r="L22" s="190"/>
      <c r="M22" s="94"/>
    </row>
    <row r="23" spans="1:13" ht="24">
      <c r="A23" s="523" t="s">
        <v>31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94"/>
    </row>
    <row r="24" spans="1:13" ht="24">
      <c r="A24" s="523" t="s">
        <v>690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94"/>
    </row>
    <row r="25" spans="1:13" ht="24">
      <c r="A25" s="524" t="s">
        <v>715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94"/>
    </row>
    <row r="26" spans="1:13" ht="24">
      <c r="A26" s="100"/>
      <c r="B26" s="191"/>
      <c r="C26" s="231"/>
      <c r="D26" s="231"/>
      <c r="E26" s="231"/>
      <c r="F26" s="231"/>
      <c r="G26" s="231"/>
      <c r="H26" s="231"/>
      <c r="I26" s="231"/>
      <c r="J26" s="231"/>
      <c r="K26" s="191"/>
      <c r="L26" s="191"/>
      <c r="M26" s="94"/>
    </row>
    <row r="27" spans="1:13" ht="69.75">
      <c r="A27" s="525" t="s">
        <v>107</v>
      </c>
      <c r="B27" s="525"/>
      <c r="C27" s="220" t="s">
        <v>257</v>
      </c>
      <c r="D27" s="220" t="s">
        <v>258</v>
      </c>
      <c r="E27" s="220" t="s">
        <v>108</v>
      </c>
      <c r="F27" s="220" t="s">
        <v>109</v>
      </c>
      <c r="G27" s="220" t="s">
        <v>110</v>
      </c>
      <c r="H27" s="220" t="s">
        <v>111</v>
      </c>
      <c r="I27" s="220" t="s">
        <v>117</v>
      </c>
      <c r="J27" s="220" t="s">
        <v>112</v>
      </c>
      <c r="K27" s="202" t="s">
        <v>113</v>
      </c>
      <c r="L27" s="202" t="s">
        <v>114</v>
      </c>
      <c r="M27" s="94"/>
    </row>
    <row r="28" spans="1:13" ht="24">
      <c r="A28" s="96">
        <v>1</v>
      </c>
      <c r="B28" s="188" t="s">
        <v>43</v>
      </c>
      <c r="C28" s="224" t="s">
        <v>172</v>
      </c>
      <c r="D28" s="224" t="s">
        <v>172</v>
      </c>
      <c r="E28" s="224" t="s">
        <v>724</v>
      </c>
      <c r="F28" s="224" t="s">
        <v>172</v>
      </c>
      <c r="G28" s="224" t="s">
        <v>172</v>
      </c>
      <c r="H28" s="224" t="s">
        <v>172</v>
      </c>
      <c r="I28" s="224" t="s">
        <v>172</v>
      </c>
      <c r="J28" s="224" t="s">
        <v>724</v>
      </c>
      <c r="K28" s="198" t="s">
        <v>115</v>
      </c>
      <c r="L28" s="199" t="s">
        <v>727</v>
      </c>
      <c r="M28" s="94"/>
    </row>
    <row r="29" spans="1:13" ht="27" customHeight="1">
      <c r="A29" s="97"/>
      <c r="B29" s="188" t="s">
        <v>44</v>
      </c>
      <c r="C29" s="225"/>
      <c r="D29" s="225"/>
      <c r="E29" s="225"/>
      <c r="F29" s="225"/>
      <c r="G29" s="225"/>
      <c r="H29" s="225"/>
      <c r="I29" s="225"/>
      <c r="J29" s="225"/>
      <c r="K29" s="198"/>
      <c r="L29" s="198"/>
      <c r="M29" s="94"/>
    </row>
    <row r="30" spans="1:13" ht="24">
      <c r="A30" s="97">
        <v>2</v>
      </c>
      <c r="B30" s="192" t="s">
        <v>41</v>
      </c>
      <c r="C30" s="224" t="s">
        <v>172</v>
      </c>
      <c r="D30" s="224" t="s">
        <v>172</v>
      </c>
      <c r="E30" s="224" t="s">
        <v>725</v>
      </c>
      <c r="F30" s="224" t="s">
        <v>172</v>
      </c>
      <c r="G30" s="224" t="s">
        <v>172</v>
      </c>
      <c r="H30" s="224" t="s">
        <v>172</v>
      </c>
      <c r="I30" s="224" t="s">
        <v>172</v>
      </c>
      <c r="J30" s="224" t="s">
        <v>725</v>
      </c>
      <c r="K30" s="198" t="s">
        <v>115</v>
      </c>
      <c r="L30" s="199" t="s">
        <v>728</v>
      </c>
      <c r="M30" s="94"/>
    </row>
    <row r="31" spans="1:13" ht="24">
      <c r="A31" s="97"/>
      <c r="B31" s="188" t="s">
        <v>42</v>
      </c>
      <c r="C31" s="225"/>
      <c r="D31" s="225"/>
      <c r="E31" s="225"/>
      <c r="F31" s="225"/>
      <c r="G31" s="225"/>
      <c r="H31" s="225"/>
      <c r="I31" s="225"/>
      <c r="J31" s="225"/>
      <c r="K31" s="198"/>
      <c r="L31" s="199"/>
      <c r="M31" s="94"/>
    </row>
    <row r="32" spans="1:13" ht="24">
      <c r="A32" s="98"/>
      <c r="B32" s="189"/>
      <c r="C32" s="226"/>
      <c r="D32" s="226"/>
      <c r="E32" s="226"/>
      <c r="F32" s="226"/>
      <c r="G32" s="226"/>
      <c r="H32" s="226"/>
      <c r="I32" s="226"/>
      <c r="J32" s="226"/>
      <c r="K32" s="200"/>
      <c r="L32" s="200"/>
      <c r="M32" s="94"/>
    </row>
    <row r="33" spans="1:13" ht="24">
      <c r="A33" s="526" t="s">
        <v>112</v>
      </c>
      <c r="B33" s="527"/>
      <c r="C33" s="228" t="s">
        <v>1508</v>
      </c>
      <c r="D33" s="228" t="s">
        <v>1508</v>
      </c>
      <c r="E33" s="232" t="s">
        <v>726</v>
      </c>
      <c r="F33" s="228" t="s">
        <v>1508</v>
      </c>
      <c r="G33" s="228" t="s">
        <v>1508</v>
      </c>
      <c r="H33" s="228" t="s">
        <v>1508</v>
      </c>
      <c r="I33" s="232" t="s">
        <v>1508</v>
      </c>
      <c r="J33" s="228" t="s">
        <v>726</v>
      </c>
      <c r="K33" s="201"/>
      <c r="L33" s="201"/>
      <c r="M33" s="94"/>
    </row>
    <row r="34" spans="1:13" ht="24">
      <c r="A34" s="100"/>
      <c r="B34" s="191"/>
      <c r="C34" s="233"/>
      <c r="D34" s="233"/>
      <c r="E34" s="233"/>
      <c r="F34" s="233"/>
      <c r="G34" s="233"/>
      <c r="H34" s="233"/>
      <c r="I34" s="233"/>
      <c r="J34" s="233"/>
      <c r="K34" s="203"/>
      <c r="L34" s="203"/>
      <c r="M34" s="94"/>
    </row>
    <row r="35" spans="1:13" ht="24">
      <c r="A35" s="100"/>
      <c r="B35" s="191"/>
      <c r="C35" s="233"/>
      <c r="D35" s="233"/>
      <c r="E35" s="233"/>
      <c r="F35" s="233"/>
      <c r="G35" s="233"/>
      <c r="H35" s="233"/>
      <c r="I35" s="233"/>
      <c r="J35" s="233"/>
      <c r="K35" s="203"/>
      <c r="L35" s="203"/>
      <c r="M35" s="94"/>
    </row>
    <row r="36" spans="1:13" ht="24">
      <c r="A36" s="100"/>
      <c r="B36" s="191"/>
      <c r="C36" s="233"/>
      <c r="D36" s="233"/>
      <c r="E36" s="233"/>
      <c r="F36" s="233"/>
      <c r="G36" s="233"/>
      <c r="H36" s="233"/>
      <c r="I36" s="233"/>
      <c r="J36" s="233"/>
      <c r="K36" s="203"/>
      <c r="L36" s="203"/>
      <c r="M36" s="94"/>
    </row>
    <row r="37" spans="1:13" ht="24">
      <c r="A37" s="100"/>
      <c r="B37" s="191"/>
      <c r="C37" s="233"/>
      <c r="D37" s="233"/>
      <c r="E37" s="233"/>
      <c r="F37" s="233"/>
      <c r="G37" s="233"/>
      <c r="H37" s="233"/>
      <c r="I37" s="233"/>
      <c r="J37" s="233"/>
      <c r="K37" s="203"/>
      <c r="L37" s="203"/>
      <c r="M37" s="94"/>
    </row>
    <row r="38" spans="1:13" ht="24">
      <c r="A38" s="100"/>
      <c r="B38" s="191"/>
      <c r="C38" s="233"/>
      <c r="D38" s="233"/>
      <c r="E38" s="233"/>
      <c r="F38" s="233"/>
      <c r="G38" s="233"/>
      <c r="H38" s="233"/>
      <c r="I38" s="233"/>
      <c r="J38" s="233"/>
      <c r="K38" s="203"/>
      <c r="L38" s="203"/>
      <c r="M38" s="94"/>
    </row>
    <row r="39" spans="1:13" ht="24">
      <c r="A39" s="523" t="s">
        <v>1513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94"/>
    </row>
    <row r="40" spans="1:13" ht="24">
      <c r="A40" s="99"/>
      <c r="B40" s="190"/>
      <c r="C40" s="229"/>
      <c r="D40" s="229"/>
      <c r="E40" s="229"/>
      <c r="F40" s="229"/>
      <c r="G40" s="229"/>
      <c r="H40" s="229"/>
      <c r="I40" s="229"/>
      <c r="J40" s="229"/>
      <c r="K40" s="190"/>
      <c r="L40" s="190"/>
      <c r="M40" s="94"/>
    </row>
    <row r="41" spans="1:13" ht="24">
      <c r="A41" s="523" t="s">
        <v>31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94"/>
    </row>
    <row r="42" spans="1:13" ht="24">
      <c r="A42" s="523" t="s">
        <v>693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94"/>
    </row>
    <row r="43" spans="1:13" ht="24">
      <c r="A43" s="524" t="s">
        <v>694</v>
      </c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94"/>
    </row>
    <row r="44" spans="1:13" ht="24">
      <c r="A44" s="99"/>
      <c r="B44" s="190"/>
      <c r="C44" s="229"/>
      <c r="D44" s="229"/>
      <c r="E44" s="229"/>
      <c r="F44" s="229"/>
      <c r="G44" s="229"/>
      <c r="H44" s="229"/>
      <c r="I44" s="229"/>
      <c r="J44" s="229"/>
      <c r="K44" s="190"/>
      <c r="L44" s="190"/>
      <c r="M44" s="94"/>
    </row>
    <row r="45" spans="1:13" ht="69.75">
      <c r="A45" s="525" t="s">
        <v>107</v>
      </c>
      <c r="B45" s="525"/>
      <c r="C45" s="220" t="s">
        <v>257</v>
      </c>
      <c r="D45" s="220" t="s">
        <v>258</v>
      </c>
      <c r="E45" s="220" t="s">
        <v>108</v>
      </c>
      <c r="F45" s="220" t="s">
        <v>109</v>
      </c>
      <c r="G45" s="220" t="s">
        <v>110</v>
      </c>
      <c r="H45" s="220" t="s">
        <v>111</v>
      </c>
      <c r="I45" s="220" t="s">
        <v>117</v>
      </c>
      <c r="J45" s="220" t="s">
        <v>112</v>
      </c>
      <c r="K45" s="202" t="s">
        <v>113</v>
      </c>
      <c r="L45" s="202" t="s">
        <v>114</v>
      </c>
      <c r="M45" s="94"/>
    </row>
    <row r="46" spans="1:13" ht="24">
      <c r="A46" s="97">
        <v>1</v>
      </c>
      <c r="B46" s="193" t="s">
        <v>43</v>
      </c>
      <c r="C46" s="222" t="s">
        <v>172</v>
      </c>
      <c r="D46" s="222" t="s">
        <v>1657</v>
      </c>
      <c r="E46" s="222" t="s">
        <v>1516</v>
      </c>
      <c r="F46" s="222" t="s">
        <v>172</v>
      </c>
      <c r="G46" s="222" t="s">
        <v>172</v>
      </c>
      <c r="H46" s="222" t="s">
        <v>172</v>
      </c>
      <c r="I46" s="222" t="s">
        <v>1727</v>
      </c>
      <c r="J46" s="222" t="s">
        <v>1732</v>
      </c>
      <c r="K46" s="204" t="s">
        <v>336</v>
      </c>
      <c r="L46" s="197" t="s">
        <v>730</v>
      </c>
      <c r="M46" s="94"/>
    </row>
    <row r="47" spans="1:13" ht="24">
      <c r="A47" s="97"/>
      <c r="B47" s="188" t="s">
        <v>77</v>
      </c>
      <c r="C47" s="225"/>
      <c r="D47" s="225"/>
      <c r="E47" s="225"/>
      <c r="F47" s="225"/>
      <c r="G47" s="225"/>
      <c r="H47" s="225"/>
      <c r="I47" s="225"/>
      <c r="J47" s="225"/>
      <c r="K47" s="198"/>
      <c r="L47" s="199"/>
      <c r="M47" s="94"/>
    </row>
    <row r="48" spans="1:13" ht="24">
      <c r="A48" s="97">
        <v>2</v>
      </c>
      <c r="B48" s="188" t="s">
        <v>45</v>
      </c>
      <c r="C48" s="224" t="s">
        <v>172</v>
      </c>
      <c r="D48" s="224" t="s">
        <v>172</v>
      </c>
      <c r="E48" s="224" t="s">
        <v>1534</v>
      </c>
      <c r="F48" s="224" t="s">
        <v>172</v>
      </c>
      <c r="G48" s="225" t="s">
        <v>1517</v>
      </c>
      <c r="H48" s="224" t="s">
        <v>729</v>
      </c>
      <c r="I48" s="224" t="s">
        <v>172</v>
      </c>
      <c r="J48" s="224" t="s">
        <v>1536</v>
      </c>
      <c r="K48" s="205" t="s">
        <v>336</v>
      </c>
      <c r="L48" s="199" t="s">
        <v>731</v>
      </c>
      <c r="M48" s="94"/>
    </row>
    <row r="49" spans="1:13" ht="24">
      <c r="A49" s="97"/>
      <c r="B49" s="188" t="s">
        <v>46</v>
      </c>
      <c r="C49" s="225"/>
      <c r="D49" s="225"/>
      <c r="E49" s="225"/>
      <c r="F49" s="225"/>
      <c r="G49" s="225"/>
      <c r="H49" s="225"/>
      <c r="I49" s="225"/>
      <c r="J49" s="225"/>
      <c r="K49" s="198"/>
      <c r="L49" s="198"/>
      <c r="M49" s="94"/>
    </row>
    <row r="50" spans="1:13" ht="24">
      <c r="A50" s="98"/>
      <c r="B50" s="189"/>
      <c r="C50" s="226"/>
      <c r="D50" s="226"/>
      <c r="E50" s="226"/>
      <c r="F50" s="226"/>
      <c r="G50" s="226"/>
      <c r="H50" s="226"/>
      <c r="I50" s="226"/>
      <c r="J50" s="226"/>
      <c r="K50" s="200"/>
      <c r="L50" s="200"/>
      <c r="M50" s="94"/>
    </row>
    <row r="51" spans="1:13" ht="24">
      <c r="A51" s="526" t="s">
        <v>112</v>
      </c>
      <c r="B51" s="527"/>
      <c r="C51" s="228" t="s">
        <v>1508</v>
      </c>
      <c r="D51" s="228" t="s">
        <v>1657</v>
      </c>
      <c r="E51" s="228" t="s">
        <v>1535</v>
      </c>
      <c r="F51" s="228" t="s">
        <v>1508</v>
      </c>
      <c r="G51" s="234" t="s">
        <v>1517</v>
      </c>
      <c r="H51" s="228" t="s">
        <v>729</v>
      </c>
      <c r="I51" s="228" t="s">
        <v>1727</v>
      </c>
      <c r="J51" s="234" t="s">
        <v>1733</v>
      </c>
      <c r="K51" s="206"/>
      <c r="L51" s="201"/>
      <c r="M51" s="94"/>
    </row>
    <row r="52" spans="1:13" ht="24">
      <c r="A52" s="99"/>
      <c r="B52" s="190"/>
      <c r="C52" s="229"/>
      <c r="D52" s="229"/>
      <c r="E52" s="229"/>
      <c r="F52" s="229"/>
      <c r="G52" s="229"/>
      <c r="H52" s="229"/>
      <c r="I52" s="229"/>
      <c r="J52" s="229"/>
      <c r="K52" s="190"/>
      <c r="L52" s="190"/>
      <c r="M52" s="94"/>
    </row>
    <row r="53" spans="1:13" ht="24">
      <c r="A53" s="99"/>
      <c r="B53" s="190"/>
      <c r="C53" s="229"/>
      <c r="D53" s="229"/>
      <c r="E53" s="229"/>
      <c r="F53" s="229"/>
      <c r="G53" s="229"/>
      <c r="H53" s="229"/>
      <c r="I53" s="229"/>
      <c r="J53" s="229"/>
      <c r="K53" s="190"/>
      <c r="L53" s="190"/>
      <c r="M53" s="94"/>
    </row>
    <row r="54" spans="1:13" ht="24">
      <c r="A54" s="99"/>
      <c r="B54" s="190"/>
      <c r="C54" s="229"/>
      <c r="D54" s="229"/>
      <c r="E54" s="229"/>
      <c r="F54" s="229"/>
      <c r="G54" s="229"/>
      <c r="H54" s="229"/>
      <c r="I54" s="229"/>
      <c r="J54" s="229"/>
      <c r="K54" s="190"/>
      <c r="L54" s="190"/>
      <c r="M54" s="94"/>
    </row>
    <row r="55" spans="1:13" ht="24">
      <c r="A55" s="99"/>
      <c r="B55" s="190"/>
      <c r="C55" s="229"/>
      <c r="D55" s="229"/>
      <c r="E55" s="229"/>
      <c r="F55" s="229"/>
      <c r="G55" s="229"/>
      <c r="H55" s="229"/>
      <c r="I55" s="229"/>
      <c r="J55" s="229"/>
      <c r="K55" s="190"/>
      <c r="L55" s="190"/>
      <c r="M55" s="94"/>
    </row>
    <row r="56" spans="1:13" ht="24">
      <c r="A56" s="99"/>
      <c r="B56" s="190"/>
      <c r="C56" s="229"/>
      <c r="D56" s="229"/>
      <c r="E56" s="229"/>
      <c r="F56" s="229"/>
      <c r="G56" s="229"/>
      <c r="H56" s="229"/>
      <c r="I56" s="229"/>
      <c r="J56" s="229"/>
      <c r="K56" s="190"/>
      <c r="L56" s="190"/>
      <c r="M56" s="94"/>
    </row>
    <row r="57" spans="1:13" ht="24">
      <c r="A57" s="523" t="s">
        <v>1513</v>
      </c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94"/>
    </row>
    <row r="58" spans="1:13" ht="24">
      <c r="A58" s="99"/>
      <c r="B58" s="190"/>
      <c r="C58" s="229"/>
      <c r="D58" s="229"/>
      <c r="E58" s="229"/>
      <c r="F58" s="229"/>
      <c r="G58" s="229"/>
      <c r="H58" s="229"/>
      <c r="I58" s="229"/>
      <c r="J58" s="229"/>
      <c r="K58" s="190"/>
      <c r="L58" s="190"/>
      <c r="M58" s="94"/>
    </row>
    <row r="59" spans="1:13" ht="24">
      <c r="A59" s="523" t="s">
        <v>31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94"/>
    </row>
    <row r="60" spans="1:13" ht="24">
      <c r="A60" s="523" t="s">
        <v>693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94"/>
    </row>
    <row r="61" spans="1:13" ht="24">
      <c r="A61" s="524" t="s">
        <v>695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94"/>
    </row>
    <row r="62" spans="1:13" ht="24">
      <c r="A62" s="99"/>
      <c r="B62" s="190"/>
      <c r="C62" s="229"/>
      <c r="D62" s="229"/>
      <c r="E62" s="229"/>
      <c r="F62" s="229"/>
      <c r="G62" s="229"/>
      <c r="H62" s="229"/>
      <c r="I62" s="229"/>
      <c r="J62" s="229"/>
      <c r="K62" s="190"/>
      <c r="L62" s="190"/>
      <c r="M62" s="94"/>
    </row>
    <row r="63" spans="1:13" ht="69.75">
      <c r="A63" s="525" t="s">
        <v>107</v>
      </c>
      <c r="B63" s="525"/>
      <c r="C63" s="220" t="s">
        <v>257</v>
      </c>
      <c r="D63" s="220" t="s">
        <v>258</v>
      </c>
      <c r="E63" s="220" t="s">
        <v>108</v>
      </c>
      <c r="F63" s="220" t="s">
        <v>109</v>
      </c>
      <c r="G63" s="220" t="s">
        <v>110</v>
      </c>
      <c r="H63" s="220" t="s">
        <v>111</v>
      </c>
      <c r="I63" s="220" t="s">
        <v>117</v>
      </c>
      <c r="J63" s="220" t="s">
        <v>112</v>
      </c>
      <c r="K63" s="202" t="s">
        <v>113</v>
      </c>
      <c r="L63" s="202" t="s">
        <v>114</v>
      </c>
      <c r="M63" s="94"/>
    </row>
    <row r="64" spans="1:13" ht="24">
      <c r="A64" s="97">
        <v>1</v>
      </c>
      <c r="B64" s="188" t="s">
        <v>32</v>
      </c>
      <c r="C64" s="222" t="s">
        <v>172</v>
      </c>
      <c r="D64" s="222" t="s">
        <v>1518</v>
      </c>
      <c r="E64" s="223" t="s">
        <v>172</v>
      </c>
      <c r="F64" s="224" t="s">
        <v>172</v>
      </c>
      <c r="G64" s="224" t="s">
        <v>172</v>
      </c>
      <c r="H64" s="224" t="s">
        <v>172</v>
      </c>
      <c r="I64" s="224" t="s">
        <v>172</v>
      </c>
      <c r="J64" s="222" t="s">
        <v>1518</v>
      </c>
      <c r="K64" s="196" t="s">
        <v>115</v>
      </c>
      <c r="L64" s="197" t="s">
        <v>732</v>
      </c>
      <c r="M64" s="94"/>
    </row>
    <row r="65" spans="1:13" ht="24">
      <c r="A65" s="97"/>
      <c r="B65" s="188" t="s">
        <v>76</v>
      </c>
      <c r="C65" s="225"/>
      <c r="D65" s="225"/>
      <c r="E65" s="225"/>
      <c r="F65" s="225"/>
      <c r="G65" s="225"/>
      <c r="H65" s="225"/>
      <c r="I65" s="225"/>
      <c r="J65" s="225"/>
      <c r="K65" s="198"/>
      <c r="L65" s="199"/>
      <c r="M65" s="94"/>
    </row>
    <row r="66" spans="1:13" ht="24">
      <c r="A66" s="97">
        <v>2</v>
      </c>
      <c r="B66" s="188" t="s">
        <v>51</v>
      </c>
      <c r="C66" s="224" t="s">
        <v>172</v>
      </c>
      <c r="D66" s="235" t="s">
        <v>172</v>
      </c>
      <c r="E66" s="224" t="s">
        <v>1519</v>
      </c>
      <c r="F66" s="224" t="s">
        <v>172</v>
      </c>
      <c r="G66" s="224" t="s">
        <v>1112</v>
      </c>
      <c r="H66" s="224" t="s">
        <v>172</v>
      </c>
      <c r="I66" s="224" t="s">
        <v>172</v>
      </c>
      <c r="J66" s="224" t="s">
        <v>1500</v>
      </c>
      <c r="K66" s="198" t="s">
        <v>115</v>
      </c>
      <c r="L66" s="199" t="s">
        <v>733</v>
      </c>
      <c r="M66" s="94"/>
    </row>
    <row r="67" spans="1:13" ht="24">
      <c r="A67" s="97"/>
      <c r="B67" s="188" t="s">
        <v>47</v>
      </c>
      <c r="C67" s="224"/>
      <c r="D67" s="224"/>
      <c r="E67" s="224"/>
      <c r="F67" s="224"/>
      <c r="G67" s="224"/>
      <c r="H67" s="224"/>
      <c r="I67" s="224"/>
      <c r="J67" s="224"/>
      <c r="K67" s="198"/>
      <c r="L67" s="199"/>
      <c r="M67" s="94"/>
    </row>
    <row r="68" spans="1:13" ht="24">
      <c r="A68" s="98"/>
      <c r="B68" s="189"/>
      <c r="C68" s="226"/>
      <c r="D68" s="226"/>
      <c r="E68" s="226"/>
      <c r="F68" s="226"/>
      <c r="G68" s="226"/>
      <c r="H68" s="226"/>
      <c r="I68" s="226"/>
      <c r="J68" s="226"/>
      <c r="K68" s="200"/>
      <c r="L68" s="200"/>
      <c r="M68" s="94"/>
    </row>
    <row r="69" spans="1:13" ht="24">
      <c r="A69" s="526" t="s">
        <v>112</v>
      </c>
      <c r="B69" s="527"/>
      <c r="C69" s="228" t="s">
        <v>1508</v>
      </c>
      <c r="D69" s="228" t="s">
        <v>1518</v>
      </c>
      <c r="E69" s="228" t="s">
        <v>1519</v>
      </c>
      <c r="F69" s="228" t="s">
        <v>1508</v>
      </c>
      <c r="G69" s="228" t="s">
        <v>1112</v>
      </c>
      <c r="H69" s="228" t="s">
        <v>1508</v>
      </c>
      <c r="I69" s="228" t="s">
        <v>1508</v>
      </c>
      <c r="J69" s="228" t="s">
        <v>1520</v>
      </c>
      <c r="K69" s="201"/>
      <c r="L69" s="201"/>
      <c r="M69" s="94"/>
    </row>
    <row r="70" spans="1:13" ht="24">
      <c r="A70" s="99"/>
      <c r="B70" s="190"/>
      <c r="C70" s="229"/>
      <c r="D70" s="229"/>
      <c r="E70" s="229"/>
      <c r="F70" s="229"/>
      <c r="G70" s="229"/>
      <c r="H70" s="229"/>
      <c r="I70" s="229"/>
      <c r="J70" s="229"/>
      <c r="K70" s="190"/>
      <c r="L70" s="190"/>
      <c r="M70" s="94"/>
    </row>
    <row r="71" spans="1:13" ht="24">
      <c r="A71" s="99"/>
      <c r="B71" s="190"/>
      <c r="C71" s="229"/>
      <c r="D71" s="229"/>
      <c r="E71" s="229"/>
      <c r="F71" s="229"/>
      <c r="G71" s="229"/>
      <c r="H71" s="229"/>
      <c r="I71" s="229"/>
      <c r="J71" s="229"/>
      <c r="K71" s="190"/>
      <c r="L71" s="190"/>
      <c r="M71" s="94"/>
    </row>
    <row r="72" spans="1:13" ht="24">
      <c r="A72" s="99"/>
      <c r="B72" s="190"/>
      <c r="C72" s="229"/>
      <c r="D72" s="229"/>
      <c r="E72" s="229"/>
      <c r="F72" s="229"/>
      <c r="G72" s="229"/>
      <c r="H72" s="229"/>
      <c r="I72" s="229"/>
      <c r="J72" s="229"/>
      <c r="K72" s="190"/>
      <c r="L72" s="190"/>
      <c r="M72" s="94"/>
    </row>
    <row r="73" spans="1:13" ht="24">
      <c r="A73" s="99"/>
      <c r="B73" s="190"/>
      <c r="C73" s="229"/>
      <c r="D73" s="229"/>
      <c r="E73" s="229"/>
      <c r="F73" s="229"/>
      <c r="G73" s="229"/>
      <c r="H73" s="229"/>
      <c r="I73" s="229"/>
      <c r="J73" s="229"/>
      <c r="K73" s="190"/>
      <c r="L73" s="190"/>
      <c r="M73" s="94"/>
    </row>
    <row r="74" spans="1:13" ht="24">
      <c r="A74" s="99"/>
      <c r="B74" s="190"/>
      <c r="C74" s="229"/>
      <c r="D74" s="229"/>
      <c r="E74" s="229"/>
      <c r="F74" s="229"/>
      <c r="G74" s="229"/>
      <c r="H74" s="229"/>
      <c r="I74" s="229"/>
      <c r="J74" s="229"/>
      <c r="K74" s="190"/>
      <c r="L74" s="190"/>
      <c r="M74" s="94"/>
    </row>
    <row r="75" spans="1:13" ht="24">
      <c r="A75" s="523" t="s">
        <v>1513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94"/>
    </row>
    <row r="76" spans="1:13" ht="24">
      <c r="A76" s="99"/>
      <c r="B76" s="190"/>
      <c r="C76" s="229"/>
      <c r="D76" s="229"/>
      <c r="E76" s="229"/>
      <c r="F76" s="229"/>
      <c r="G76" s="229"/>
      <c r="H76" s="229"/>
      <c r="I76" s="229"/>
      <c r="J76" s="229"/>
      <c r="K76" s="190"/>
      <c r="L76" s="190"/>
      <c r="M76" s="94"/>
    </row>
    <row r="77" spans="1:13" ht="24">
      <c r="A77" s="523" t="s">
        <v>31</v>
      </c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94"/>
    </row>
    <row r="78" spans="1:13" ht="24">
      <c r="A78" s="523" t="s">
        <v>693</v>
      </c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94"/>
    </row>
    <row r="79" spans="1:13" ht="24">
      <c r="A79" s="524" t="s">
        <v>696</v>
      </c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94"/>
    </row>
    <row r="80" spans="1:13" ht="24">
      <c r="A80" s="99"/>
      <c r="B80" s="190"/>
      <c r="C80" s="229"/>
      <c r="D80" s="229"/>
      <c r="E80" s="229"/>
      <c r="F80" s="229"/>
      <c r="G80" s="229"/>
      <c r="H80" s="229"/>
      <c r="I80" s="229"/>
      <c r="J80" s="229"/>
      <c r="K80" s="190"/>
      <c r="L80" s="190"/>
      <c r="M80" s="94"/>
    </row>
    <row r="81" spans="1:13" ht="69.75">
      <c r="A81" s="525" t="s">
        <v>107</v>
      </c>
      <c r="B81" s="525"/>
      <c r="C81" s="220" t="s">
        <v>257</v>
      </c>
      <c r="D81" s="220" t="s">
        <v>258</v>
      </c>
      <c r="E81" s="220" t="s">
        <v>108</v>
      </c>
      <c r="F81" s="220" t="s">
        <v>109</v>
      </c>
      <c r="G81" s="220" t="s">
        <v>110</v>
      </c>
      <c r="H81" s="220" t="s">
        <v>111</v>
      </c>
      <c r="I81" s="220" t="s">
        <v>117</v>
      </c>
      <c r="J81" s="220" t="s">
        <v>112</v>
      </c>
      <c r="K81" s="202" t="s">
        <v>113</v>
      </c>
      <c r="L81" s="202" t="s">
        <v>114</v>
      </c>
      <c r="M81" s="94"/>
    </row>
    <row r="82" spans="1:13" ht="24">
      <c r="A82" s="101">
        <v>1</v>
      </c>
      <c r="B82" s="193" t="s">
        <v>32</v>
      </c>
      <c r="C82" s="222" t="s">
        <v>172</v>
      </c>
      <c r="D82" s="236" t="s">
        <v>734</v>
      </c>
      <c r="E82" s="222" t="s">
        <v>172</v>
      </c>
      <c r="F82" s="222" t="s">
        <v>172</v>
      </c>
      <c r="G82" s="222" t="s">
        <v>172</v>
      </c>
      <c r="H82" s="222" t="s">
        <v>172</v>
      </c>
      <c r="I82" s="222" t="s">
        <v>172</v>
      </c>
      <c r="J82" s="222" t="s">
        <v>734</v>
      </c>
      <c r="K82" s="196" t="s">
        <v>115</v>
      </c>
      <c r="L82" s="197" t="s">
        <v>737</v>
      </c>
      <c r="M82" s="94"/>
    </row>
    <row r="83" spans="1:13" ht="24">
      <c r="A83" s="101"/>
      <c r="B83" s="193" t="s">
        <v>335</v>
      </c>
      <c r="C83" s="225"/>
      <c r="D83" s="225"/>
      <c r="E83" s="225"/>
      <c r="F83" s="225"/>
      <c r="G83" s="225"/>
      <c r="H83" s="225"/>
      <c r="I83" s="225"/>
      <c r="J83" s="225"/>
      <c r="K83" s="198"/>
      <c r="L83" s="199"/>
      <c r="M83" s="94"/>
    </row>
    <row r="84" spans="1:13" ht="24">
      <c r="A84" s="101">
        <v>2</v>
      </c>
      <c r="B84" s="193" t="s">
        <v>337</v>
      </c>
      <c r="C84" s="224" t="s">
        <v>172</v>
      </c>
      <c r="D84" s="224" t="s">
        <v>172</v>
      </c>
      <c r="E84" s="224" t="s">
        <v>1521</v>
      </c>
      <c r="F84" s="224" t="s">
        <v>172</v>
      </c>
      <c r="G84" s="224" t="s">
        <v>735</v>
      </c>
      <c r="H84" s="224" t="s">
        <v>172</v>
      </c>
      <c r="I84" s="224" t="s">
        <v>172</v>
      </c>
      <c r="J84" s="237" t="s">
        <v>1522</v>
      </c>
      <c r="K84" s="198" t="s">
        <v>115</v>
      </c>
      <c r="L84" s="199" t="s">
        <v>738</v>
      </c>
      <c r="M84" s="94"/>
    </row>
    <row r="85" spans="1:13" ht="24">
      <c r="A85" s="101"/>
      <c r="B85" s="193" t="s">
        <v>52</v>
      </c>
      <c r="C85" s="225"/>
      <c r="D85" s="225"/>
      <c r="E85" s="225"/>
      <c r="F85" s="225"/>
      <c r="G85" s="225"/>
      <c r="H85" s="225"/>
      <c r="I85" s="225"/>
      <c r="J85" s="225"/>
      <c r="K85" s="198"/>
      <c r="L85" s="199"/>
      <c r="M85" s="94"/>
    </row>
    <row r="86" spans="1:13" ht="24">
      <c r="A86" s="97"/>
      <c r="B86" s="188"/>
      <c r="C86" s="225"/>
      <c r="D86" s="225"/>
      <c r="E86" s="225"/>
      <c r="F86" s="225"/>
      <c r="G86" s="225"/>
      <c r="H86" s="225"/>
      <c r="I86" s="225"/>
      <c r="J86" s="225"/>
      <c r="K86" s="198"/>
      <c r="L86" s="199"/>
      <c r="M86" s="94"/>
    </row>
    <row r="87" spans="1:13" ht="24">
      <c r="A87" s="526" t="s">
        <v>112</v>
      </c>
      <c r="B87" s="527"/>
      <c r="C87" s="228" t="s">
        <v>1508</v>
      </c>
      <c r="D87" s="228" t="s">
        <v>734</v>
      </c>
      <c r="E87" s="228" t="s">
        <v>1521</v>
      </c>
      <c r="F87" s="228" t="s">
        <v>1508</v>
      </c>
      <c r="G87" s="228" t="s">
        <v>735</v>
      </c>
      <c r="H87" s="228" t="s">
        <v>1508</v>
      </c>
      <c r="I87" s="228" t="s">
        <v>1508</v>
      </c>
      <c r="J87" s="228" t="s">
        <v>1523</v>
      </c>
      <c r="K87" s="201"/>
      <c r="L87" s="201"/>
      <c r="M87" s="94"/>
    </row>
    <row r="88" spans="1:13" ht="24">
      <c r="A88" s="99"/>
      <c r="B88" s="190"/>
      <c r="C88" s="229"/>
      <c r="D88" s="229"/>
      <c r="E88" s="229"/>
      <c r="F88" s="229"/>
      <c r="G88" s="229"/>
      <c r="H88" s="229"/>
      <c r="I88" s="229"/>
      <c r="J88" s="229"/>
      <c r="K88" s="190"/>
      <c r="L88" s="190"/>
      <c r="M88" s="94"/>
    </row>
    <row r="89" spans="1:13" ht="24">
      <c r="A89" s="99"/>
      <c r="B89" s="190"/>
      <c r="C89" s="229"/>
      <c r="D89" s="229"/>
      <c r="E89" s="229"/>
      <c r="F89" s="229"/>
      <c r="G89" s="229"/>
      <c r="H89" s="229"/>
      <c r="I89" s="229"/>
      <c r="J89" s="229"/>
      <c r="K89" s="190"/>
      <c r="L89" s="190"/>
      <c r="M89" s="94"/>
    </row>
    <row r="90" spans="1:13" ht="24">
      <c r="A90" s="99"/>
      <c r="B90" s="190"/>
      <c r="C90" s="229"/>
      <c r="D90" s="229"/>
      <c r="E90" s="229"/>
      <c r="F90" s="229"/>
      <c r="G90" s="229"/>
      <c r="H90" s="229"/>
      <c r="I90" s="229"/>
      <c r="J90" s="229"/>
      <c r="K90" s="190"/>
      <c r="L90" s="190"/>
      <c r="M90" s="94"/>
    </row>
    <row r="91" spans="1:13" ht="24">
      <c r="A91" s="99"/>
      <c r="B91" s="190"/>
      <c r="C91" s="229"/>
      <c r="D91" s="229"/>
      <c r="E91" s="229"/>
      <c r="F91" s="229"/>
      <c r="G91" s="229"/>
      <c r="H91" s="229"/>
      <c r="I91" s="229"/>
      <c r="J91" s="229"/>
      <c r="K91" s="190"/>
      <c r="L91" s="190"/>
      <c r="M91" s="94"/>
    </row>
    <row r="92" spans="1:13" ht="24">
      <c r="A92" s="99"/>
      <c r="B92" s="190"/>
      <c r="C92" s="229"/>
      <c r="D92" s="229"/>
      <c r="E92" s="229"/>
      <c r="F92" s="229"/>
      <c r="G92" s="229"/>
      <c r="H92" s="229"/>
      <c r="I92" s="229"/>
      <c r="J92" s="229"/>
      <c r="K92" s="190"/>
      <c r="L92" s="190"/>
      <c r="M92" s="94"/>
    </row>
    <row r="93" spans="1:13" ht="24">
      <c r="A93" s="523" t="s">
        <v>1513</v>
      </c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94"/>
    </row>
    <row r="94" spans="1:13" ht="24">
      <c r="A94" s="99"/>
      <c r="B94" s="190"/>
      <c r="C94" s="229"/>
      <c r="D94" s="229"/>
      <c r="E94" s="229"/>
      <c r="F94" s="229"/>
      <c r="G94" s="229"/>
      <c r="H94" s="229"/>
      <c r="I94" s="229"/>
      <c r="J94" s="229"/>
      <c r="K94" s="190"/>
      <c r="L94" s="190"/>
      <c r="M94" s="94"/>
    </row>
    <row r="95" spans="1:13" ht="24">
      <c r="A95" s="523" t="s">
        <v>31</v>
      </c>
      <c r="B95" s="523"/>
      <c r="C95" s="523"/>
      <c r="D95" s="523"/>
      <c r="E95" s="523"/>
      <c r="F95" s="523"/>
      <c r="G95" s="523"/>
      <c r="H95" s="523"/>
      <c r="I95" s="523"/>
      <c r="J95" s="523"/>
      <c r="K95" s="523"/>
      <c r="L95" s="523"/>
      <c r="M95" s="94"/>
    </row>
    <row r="96" spans="1:13" ht="24">
      <c r="A96" s="523" t="s">
        <v>693</v>
      </c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94"/>
    </row>
    <row r="97" spans="1:13" ht="24">
      <c r="A97" s="524" t="s">
        <v>697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94"/>
    </row>
    <row r="98" spans="1:13" ht="24">
      <c r="A98" s="99"/>
      <c r="B98" s="190"/>
      <c r="C98" s="229"/>
      <c r="D98" s="229"/>
      <c r="E98" s="229"/>
      <c r="F98" s="229"/>
      <c r="G98" s="229"/>
      <c r="H98" s="229"/>
      <c r="I98" s="229"/>
      <c r="J98" s="229"/>
      <c r="K98" s="190"/>
      <c r="L98" s="190"/>
      <c r="M98" s="94"/>
    </row>
    <row r="99" spans="1:13" ht="69.75">
      <c r="A99" s="525" t="s">
        <v>107</v>
      </c>
      <c r="B99" s="525"/>
      <c r="C99" s="220" t="s">
        <v>257</v>
      </c>
      <c r="D99" s="220" t="s">
        <v>258</v>
      </c>
      <c r="E99" s="220" t="s">
        <v>108</v>
      </c>
      <c r="F99" s="220" t="s">
        <v>109</v>
      </c>
      <c r="G99" s="220" t="s">
        <v>110</v>
      </c>
      <c r="H99" s="220" t="s">
        <v>111</v>
      </c>
      <c r="I99" s="220" t="s">
        <v>117</v>
      </c>
      <c r="J99" s="220" t="s">
        <v>112</v>
      </c>
      <c r="K99" s="202" t="s">
        <v>113</v>
      </c>
      <c r="L99" s="202" t="s">
        <v>114</v>
      </c>
      <c r="M99" s="94"/>
    </row>
    <row r="100" spans="1:13" ht="24">
      <c r="A100" s="97">
        <v>1</v>
      </c>
      <c r="B100" s="193" t="s">
        <v>32</v>
      </c>
      <c r="C100" s="224" t="s">
        <v>172</v>
      </c>
      <c r="D100" s="224" t="s">
        <v>1369</v>
      </c>
      <c r="E100" s="222" t="s">
        <v>1496</v>
      </c>
      <c r="F100" s="224" t="s">
        <v>172</v>
      </c>
      <c r="G100" s="224" t="s">
        <v>172</v>
      </c>
      <c r="H100" s="224" t="s">
        <v>172</v>
      </c>
      <c r="I100" s="224" t="s">
        <v>1292</v>
      </c>
      <c r="J100" s="222" t="s">
        <v>1524</v>
      </c>
      <c r="K100" s="196" t="s">
        <v>34</v>
      </c>
      <c r="L100" s="197" t="s">
        <v>739</v>
      </c>
      <c r="M100" s="94"/>
    </row>
    <row r="101" spans="1:13" ht="24">
      <c r="A101" s="97"/>
      <c r="B101" s="188" t="s">
        <v>33</v>
      </c>
      <c r="C101" s="225"/>
      <c r="D101" s="225"/>
      <c r="E101" s="224"/>
      <c r="F101" s="224"/>
      <c r="G101" s="224"/>
      <c r="H101" s="224"/>
      <c r="I101" s="224"/>
      <c r="J101" s="224"/>
      <c r="K101" s="198"/>
      <c r="L101" s="199"/>
      <c r="M101" s="94"/>
    </row>
    <row r="102" spans="1:13" ht="24">
      <c r="A102" s="97">
        <v>2</v>
      </c>
      <c r="B102" s="188" t="s">
        <v>61</v>
      </c>
      <c r="C102" s="224" t="s">
        <v>172</v>
      </c>
      <c r="D102" s="224" t="s">
        <v>172</v>
      </c>
      <c r="E102" s="224" t="s">
        <v>1525</v>
      </c>
      <c r="F102" s="224" t="s">
        <v>172</v>
      </c>
      <c r="G102" s="224" t="s">
        <v>1388</v>
      </c>
      <c r="H102" s="224" t="s">
        <v>172</v>
      </c>
      <c r="I102" s="224" t="s">
        <v>1498</v>
      </c>
      <c r="J102" s="224" t="s">
        <v>1532</v>
      </c>
      <c r="K102" s="198" t="s">
        <v>34</v>
      </c>
      <c r="L102" s="199" t="s">
        <v>740</v>
      </c>
      <c r="M102" s="94"/>
    </row>
    <row r="103" spans="1:13" ht="24">
      <c r="A103" s="97"/>
      <c r="B103" s="188"/>
      <c r="C103" s="224"/>
      <c r="D103" s="224"/>
      <c r="E103" s="224"/>
      <c r="F103" s="224"/>
      <c r="G103" s="224"/>
      <c r="H103" s="224"/>
      <c r="I103" s="224"/>
      <c r="J103" s="224"/>
      <c r="K103" s="198"/>
      <c r="L103" s="199"/>
      <c r="M103" s="94"/>
    </row>
    <row r="104" spans="1:13" ht="24">
      <c r="A104" s="98"/>
      <c r="B104" s="189"/>
      <c r="C104" s="226"/>
      <c r="D104" s="226"/>
      <c r="E104" s="238"/>
      <c r="F104" s="238"/>
      <c r="G104" s="238"/>
      <c r="H104" s="238"/>
      <c r="I104" s="238"/>
      <c r="J104" s="238"/>
      <c r="K104" s="200"/>
      <c r="L104" s="200"/>
      <c r="M104" s="94"/>
    </row>
    <row r="105" spans="1:13" ht="24">
      <c r="A105" s="526" t="s">
        <v>112</v>
      </c>
      <c r="B105" s="527"/>
      <c r="C105" s="228" t="s">
        <v>1508</v>
      </c>
      <c r="D105" s="228" t="s">
        <v>1369</v>
      </c>
      <c r="E105" s="228" t="s">
        <v>1496</v>
      </c>
      <c r="F105" s="228" t="s">
        <v>1508</v>
      </c>
      <c r="G105" s="228" t="s">
        <v>1388</v>
      </c>
      <c r="H105" s="228" t="s">
        <v>1508</v>
      </c>
      <c r="I105" s="228" t="s">
        <v>1540</v>
      </c>
      <c r="J105" s="228" t="s">
        <v>1533</v>
      </c>
      <c r="K105" s="201"/>
      <c r="L105" s="201"/>
      <c r="M105" s="94"/>
    </row>
    <row r="106" spans="1:13" ht="24">
      <c r="A106" s="99"/>
      <c r="B106" s="190"/>
      <c r="C106" s="229"/>
      <c r="D106" s="229"/>
      <c r="E106" s="229"/>
      <c r="F106" s="229"/>
      <c r="G106" s="229"/>
      <c r="H106" s="229"/>
      <c r="I106" s="229"/>
      <c r="J106" s="229"/>
      <c r="K106" s="190"/>
      <c r="L106" s="190"/>
      <c r="M106" s="94"/>
    </row>
    <row r="107" spans="1:13" ht="24">
      <c r="A107" s="99"/>
      <c r="B107" s="190"/>
      <c r="C107" s="229"/>
      <c r="D107" s="229"/>
      <c r="E107" s="229"/>
      <c r="F107" s="229"/>
      <c r="G107" s="229"/>
      <c r="H107" s="229"/>
      <c r="I107" s="229"/>
      <c r="J107" s="229"/>
      <c r="K107" s="190"/>
      <c r="L107" s="190"/>
      <c r="M107" s="94"/>
    </row>
    <row r="108" spans="1:13" ht="24">
      <c r="A108" s="99"/>
      <c r="B108" s="190"/>
      <c r="C108" s="229"/>
      <c r="D108" s="229"/>
      <c r="E108" s="229"/>
      <c r="F108" s="229"/>
      <c r="G108" s="229"/>
      <c r="H108" s="229"/>
      <c r="I108" s="229"/>
      <c r="J108" s="229"/>
      <c r="K108" s="190"/>
      <c r="L108" s="190"/>
      <c r="M108" s="94"/>
    </row>
    <row r="109" spans="1:13" ht="24">
      <c r="A109" s="99"/>
      <c r="B109" s="190"/>
      <c r="C109" s="229"/>
      <c r="D109" s="229"/>
      <c r="E109" s="229"/>
      <c r="F109" s="229"/>
      <c r="G109" s="229"/>
      <c r="H109" s="229"/>
      <c r="I109" s="229"/>
      <c r="J109" s="229"/>
      <c r="K109" s="190"/>
      <c r="L109" s="190"/>
      <c r="M109" s="94"/>
    </row>
    <row r="110" spans="1:13" ht="24">
      <c r="A110" s="99"/>
      <c r="B110" s="190"/>
      <c r="C110" s="229"/>
      <c r="D110" s="229"/>
      <c r="E110" s="229"/>
      <c r="F110" s="229"/>
      <c r="G110" s="229"/>
      <c r="H110" s="229"/>
      <c r="I110" s="229"/>
      <c r="J110" s="229"/>
      <c r="K110" s="190"/>
      <c r="L110" s="190"/>
      <c r="M110" s="94"/>
    </row>
    <row r="111" spans="1:13" ht="24">
      <c r="A111" s="523" t="s">
        <v>1513</v>
      </c>
      <c r="B111" s="52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94"/>
    </row>
    <row r="112" spans="1:13" ht="24">
      <c r="A112" s="99"/>
      <c r="B112" s="190"/>
      <c r="C112" s="229"/>
      <c r="D112" s="229"/>
      <c r="E112" s="229"/>
      <c r="F112" s="229"/>
      <c r="G112" s="229"/>
      <c r="H112" s="229"/>
      <c r="I112" s="229"/>
      <c r="J112" s="229"/>
      <c r="K112" s="190"/>
      <c r="L112" s="190"/>
      <c r="M112" s="94"/>
    </row>
    <row r="113" spans="1:13" ht="24">
      <c r="A113" s="523" t="s">
        <v>31</v>
      </c>
      <c r="B113" s="52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94"/>
    </row>
    <row r="114" spans="1:13" ht="24">
      <c r="A114" s="523" t="s">
        <v>693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94"/>
    </row>
    <row r="115" spans="1:13" ht="24">
      <c r="A115" s="524" t="s">
        <v>698</v>
      </c>
      <c r="B115" s="524"/>
      <c r="C115" s="524"/>
      <c r="D115" s="524"/>
      <c r="E115" s="524"/>
      <c r="F115" s="524"/>
      <c r="G115" s="524"/>
      <c r="H115" s="524"/>
      <c r="I115" s="524"/>
      <c r="J115" s="524"/>
      <c r="K115" s="524"/>
      <c r="L115" s="524"/>
      <c r="M115" s="94"/>
    </row>
    <row r="116" spans="1:13" ht="24">
      <c r="A116" s="99"/>
      <c r="B116" s="190"/>
      <c r="C116" s="229"/>
      <c r="D116" s="229"/>
      <c r="E116" s="229"/>
      <c r="F116" s="229"/>
      <c r="G116" s="229"/>
      <c r="H116" s="229"/>
      <c r="I116" s="229"/>
      <c r="J116" s="229"/>
      <c r="K116" s="190"/>
      <c r="L116" s="190"/>
      <c r="M116" s="94"/>
    </row>
    <row r="117" spans="1:13" ht="69.75">
      <c r="A117" s="525" t="s">
        <v>107</v>
      </c>
      <c r="B117" s="525"/>
      <c r="C117" s="220" t="s">
        <v>257</v>
      </c>
      <c r="D117" s="220" t="s">
        <v>258</v>
      </c>
      <c r="E117" s="220" t="s">
        <v>108</v>
      </c>
      <c r="F117" s="220" t="s">
        <v>109</v>
      </c>
      <c r="G117" s="220" t="s">
        <v>110</v>
      </c>
      <c r="H117" s="220" t="s">
        <v>111</v>
      </c>
      <c r="I117" s="220" t="s">
        <v>117</v>
      </c>
      <c r="J117" s="220" t="s">
        <v>112</v>
      </c>
      <c r="K117" s="202" t="s">
        <v>113</v>
      </c>
      <c r="L117" s="202" t="s">
        <v>114</v>
      </c>
      <c r="M117" s="94"/>
    </row>
    <row r="118" spans="1:13" ht="24">
      <c r="A118" s="97">
        <v>1</v>
      </c>
      <c r="B118" s="193" t="s">
        <v>35</v>
      </c>
      <c r="C118" s="222" t="s">
        <v>172</v>
      </c>
      <c r="D118" s="222" t="s">
        <v>172</v>
      </c>
      <c r="E118" s="222" t="s">
        <v>1492</v>
      </c>
      <c r="F118" s="222" t="s">
        <v>172</v>
      </c>
      <c r="G118" s="222" t="s">
        <v>1209</v>
      </c>
      <c r="H118" s="222" t="s">
        <v>172</v>
      </c>
      <c r="I118" s="222" t="s">
        <v>172</v>
      </c>
      <c r="J118" s="222" t="s">
        <v>1522</v>
      </c>
      <c r="K118" s="196" t="s">
        <v>115</v>
      </c>
      <c r="L118" s="197" t="s">
        <v>741</v>
      </c>
      <c r="M118" s="94"/>
    </row>
    <row r="119" spans="1:13" ht="24">
      <c r="A119" s="97"/>
      <c r="B119" s="193" t="s">
        <v>36</v>
      </c>
      <c r="C119" s="225"/>
      <c r="D119" s="225"/>
      <c r="E119" s="224"/>
      <c r="F119" s="225"/>
      <c r="G119" s="225"/>
      <c r="H119" s="225"/>
      <c r="I119" s="225"/>
      <c r="J119" s="225"/>
      <c r="K119" s="198"/>
      <c r="L119" s="199"/>
      <c r="M119" s="94"/>
    </row>
    <row r="120" spans="1:13" ht="24">
      <c r="A120" s="97"/>
      <c r="B120" s="188"/>
      <c r="C120" s="225"/>
      <c r="D120" s="225"/>
      <c r="E120" s="225"/>
      <c r="F120" s="225"/>
      <c r="G120" s="225"/>
      <c r="H120" s="225"/>
      <c r="I120" s="225"/>
      <c r="J120" s="225"/>
      <c r="K120" s="198"/>
      <c r="L120" s="199"/>
      <c r="M120" s="94"/>
    </row>
    <row r="121" spans="1:13" ht="24">
      <c r="A121" s="97"/>
      <c r="B121" s="188"/>
      <c r="C121" s="225"/>
      <c r="D121" s="225"/>
      <c r="E121" s="225"/>
      <c r="F121" s="225"/>
      <c r="G121" s="225"/>
      <c r="H121" s="225"/>
      <c r="I121" s="225"/>
      <c r="J121" s="225"/>
      <c r="K121" s="198"/>
      <c r="L121" s="198"/>
      <c r="M121" s="94"/>
    </row>
    <row r="122" spans="1:13" ht="24">
      <c r="A122" s="98"/>
      <c r="B122" s="189"/>
      <c r="C122" s="226"/>
      <c r="D122" s="226"/>
      <c r="E122" s="226"/>
      <c r="F122" s="226"/>
      <c r="G122" s="226"/>
      <c r="H122" s="226"/>
      <c r="I122" s="226"/>
      <c r="J122" s="226"/>
      <c r="K122" s="200"/>
      <c r="L122" s="200"/>
      <c r="M122" s="94"/>
    </row>
    <row r="123" spans="1:13" ht="24">
      <c r="A123" s="526" t="s">
        <v>112</v>
      </c>
      <c r="B123" s="527"/>
      <c r="C123" s="228" t="s">
        <v>1508</v>
      </c>
      <c r="D123" s="228" t="s">
        <v>1508</v>
      </c>
      <c r="E123" s="228" t="s">
        <v>1492</v>
      </c>
      <c r="F123" s="228" t="s">
        <v>1508</v>
      </c>
      <c r="G123" s="228" t="s">
        <v>1209</v>
      </c>
      <c r="H123" s="228" t="s">
        <v>1508</v>
      </c>
      <c r="I123" s="228" t="s">
        <v>1508</v>
      </c>
      <c r="J123" s="228" t="s">
        <v>1522</v>
      </c>
      <c r="K123" s="201"/>
      <c r="L123" s="201"/>
      <c r="M123" s="94"/>
    </row>
    <row r="124" spans="1:13" ht="24">
      <c r="A124" s="99"/>
      <c r="B124" s="190"/>
      <c r="C124" s="229"/>
      <c r="D124" s="229"/>
      <c r="E124" s="229"/>
      <c r="F124" s="229"/>
      <c r="G124" s="229"/>
      <c r="H124" s="229"/>
      <c r="I124" s="229"/>
      <c r="J124" s="229"/>
      <c r="K124" s="190"/>
      <c r="L124" s="190"/>
      <c r="M124" s="94"/>
    </row>
    <row r="125" spans="1:13" ht="24">
      <c r="A125" s="99"/>
      <c r="B125" s="190"/>
      <c r="C125" s="229"/>
      <c r="D125" s="229"/>
      <c r="E125" s="229"/>
      <c r="F125" s="229"/>
      <c r="G125" s="229"/>
      <c r="H125" s="229"/>
      <c r="I125" s="229"/>
      <c r="J125" s="229"/>
      <c r="K125" s="190"/>
      <c r="L125" s="190"/>
      <c r="M125" s="94"/>
    </row>
    <row r="126" spans="1:13" ht="24">
      <c r="A126" s="99"/>
      <c r="B126" s="190"/>
      <c r="C126" s="229"/>
      <c r="D126" s="229"/>
      <c r="E126" s="229"/>
      <c r="F126" s="229"/>
      <c r="G126" s="229"/>
      <c r="H126" s="229"/>
      <c r="I126" s="229"/>
      <c r="J126" s="229"/>
      <c r="K126" s="190"/>
      <c r="L126" s="190"/>
      <c r="M126" s="94"/>
    </row>
    <row r="127" spans="1:13" ht="24">
      <c r="A127" s="99"/>
      <c r="B127" s="190"/>
      <c r="C127" s="229"/>
      <c r="D127" s="229"/>
      <c r="E127" s="229"/>
      <c r="F127" s="229"/>
      <c r="G127" s="229"/>
      <c r="H127" s="229"/>
      <c r="I127" s="229"/>
      <c r="J127" s="229"/>
      <c r="K127" s="190"/>
      <c r="L127" s="190"/>
      <c r="M127" s="94"/>
    </row>
    <row r="128" spans="1:13" ht="24">
      <c r="A128" s="99"/>
      <c r="B128" s="190"/>
      <c r="C128" s="229"/>
      <c r="D128" s="229"/>
      <c r="E128" s="229"/>
      <c r="F128" s="229"/>
      <c r="G128" s="229"/>
      <c r="H128" s="229"/>
      <c r="I128" s="229"/>
      <c r="J128" s="229"/>
      <c r="K128" s="190"/>
      <c r="L128" s="190"/>
      <c r="M128" s="94"/>
    </row>
    <row r="129" spans="1:13" ht="24">
      <c r="A129" s="523" t="s">
        <v>1513</v>
      </c>
      <c r="B129" s="523"/>
      <c r="C129" s="523"/>
      <c r="D129" s="523"/>
      <c r="E129" s="523"/>
      <c r="F129" s="523"/>
      <c r="G129" s="523"/>
      <c r="H129" s="523"/>
      <c r="I129" s="523"/>
      <c r="J129" s="523"/>
      <c r="K129" s="523"/>
      <c r="L129" s="523"/>
      <c r="M129" s="94"/>
    </row>
    <row r="130" spans="1:13" ht="24">
      <c r="A130" s="99"/>
      <c r="B130" s="190"/>
      <c r="C130" s="229"/>
      <c r="D130" s="229"/>
      <c r="E130" s="229"/>
      <c r="F130" s="229"/>
      <c r="G130" s="229"/>
      <c r="H130" s="229"/>
      <c r="I130" s="229"/>
      <c r="J130" s="229"/>
      <c r="K130" s="190"/>
      <c r="L130" s="190"/>
      <c r="M130" s="94"/>
    </row>
    <row r="131" spans="1:13" ht="24">
      <c r="A131" s="523" t="s">
        <v>31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94"/>
    </row>
    <row r="132" spans="1:13" ht="24">
      <c r="A132" s="523" t="s">
        <v>693</v>
      </c>
      <c r="B132" s="523"/>
      <c r="C132" s="523"/>
      <c r="D132" s="523"/>
      <c r="E132" s="523"/>
      <c r="F132" s="523"/>
      <c r="G132" s="523"/>
      <c r="H132" s="523"/>
      <c r="I132" s="523"/>
      <c r="J132" s="523"/>
      <c r="K132" s="523"/>
      <c r="L132" s="523"/>
      <c r="M132" s="94"/>
    </row>
    <row r="133" spans="1:13" ht="24">
      <c r="A133" s="524" t="s">
        <v>699</v>
      </c>
      <c r="B133" s="524"/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  <c r="M133" s="94"/>
    </row>
    <row r="134" spans="1:13" ht="24">
      <c r="A134" s="99"/>
      <c r="B134" s="190"/>
      <c r="C134" s="229"/>
      <c r="D134" s="229"/>
      <c r="E134" s="229"/>
      <c r="F134" s="229"/>
      <c r="G134" s="229"/>
      <c r="H134" s="229"/>
      <c r="I134" s="229"/>
      <c r="J134" s="229"/>
      <c r="K134" s="190"/>
      <c r="L134" s="190"/>
      <c r="M134" s="94"/>
    </row>
    <row r="135" spans="1:13" ht="69.75">
      <c r="A135" s="525" t="s">
        <v>107</v>
      </c>
      <c r="B135" s="525"/>
      <c r="C135" s="220" t="s">
        <v>257</v>
      </c>
      <c r="D135" s="220" t="s">
        <v>258</v>
      </c>
      <c r="E135" s="220" t="s">
        <v>108</v>
      </c>
      <c r="F135" s="220" t="s">
        <v>109</v>
      </c>
      <c r="G135" s="220" t="s">
        <v>110</v>
      </c>
      <c r="H135" s="220" t="s">
        <v>111</v>
      </c>
      <c r="I135" s="220" t="s">
        <v>117</v>
      </c>
      <c r="J135" s="220" t="s">
        <v>112</v>
      </c>
      <c r="K135" s="202" t="s">
        <v>113</v>
      </c>
      <c r="L135" s="202" t="s">
        <v>114</v>
      </c>
      <c r="M135" s="94"/>
    </row>
    <row r="136" spans="1:13" ht="24">
      <c r="A136" s="97">
        <v>1</v>
      </c>
      <c r="B136" s="188" t="s">
        <v>37</v>
      </c>
      <c r="C136" s="222" t="s">
        <v>172</v>
      </c>
      <c r="D136" s="222" t="s">
        <v>172</v>
      </c>
      <c r="E136" s="222" t="s">
        <v>1526</v>
      </c>
      <c r="F136" s="222" t="s">
        <v>172</v>
      </c>
      <c r="G136" s="222" t="s">
        <v>172</v>
      </c>
      <c r="H136" s="222" t="s">
        <v>172</v>
      </c>
      <c r="I136" s="222" t="s">
        <v>1508</v>
      </c>
      <c r="J136" s="222" t="s">
        <v>1526</v>
      </c>
      <c r="K136" s="196" t="s">
        <v>39</v>
      </c>
      <c r="L136" s="197" t="s">
        <v>744</v>
      </c>
      <c r="M136" s="94"/>
    </row>
    <row r="137" spans="1:13" ht="24">
      <c r="A137" s="97">
        <v>2</v>
      </c>
      <c r="B137" s="188" t="s">
        <v>38</v>
      </c>
      <c r="C137" s="224" t="s">
        <v>172</v>
      </c>
      <c r="D137" s="224" t="s">
        <v>172</v>
      </c>
      <c r="E137" s="224" t="s">
        <v>736</v>
      </c>
      <c r="F137" s="224" t="s">
        <v>172</v>
      </c>
      <c r="G137" s="224" t="s">
        <v>894</v>
      </c>
      <c r="H137" s="224" t="s">
        <v>172</v>
      </c>
      <c r="I137" s="224" t="s">
        <v>172</v>
      </c>
      <c r="J137" s="224" t="s">
        <v>742</v>
      </c>
      <c r="K137" s="198" t="s">
        <v>39</v>
      </c>
      <c r="L137" s="199" t="s">
        <v>745</v>
      </c>
      <c r="M137" s="94"/>
    </row>
    <row r="138" spans="1:13" ht="24">
      <c r="A138" s="101"/>
      <c r="B138" s="188"/>
      <c r="C138" s="225"/>
      <c r="D138" s="225"/>
      <c r="E138" s="225"/>
      <c r="F138" s="225"/>
      <c r="G138" s="225"/>
      <c r="H138" s="225"/>
      <c r="I138" s="225"/>
      <c r="J138" s="224"/>
      <c r="K138" s="198"/>
      <c r="L138" s="199"/>
      <c r="M138" s="94"/>
    </row>
    <row r="139" spans="1:13" ht="24">
      <c r="A139" s="101"/>
      <c r="B139" s="188"/>
      <c r="C139" s="225"/>
      <c r="D139" s="225"/>
      <c r="E139" s="225"/>
      <c r="F139" s="225"/>
      <c r="G139" s="225"/>
      <c r="H139" s="225"/>
      <c r="I139" s="225"/>
      <c r="J139" s="224"/>
      <c r="K139" s="198"/>
      <c r="L139" s="198"/>
      <c r="M139" s="94"/>
    </row>
    <row r="140" spans="1:13" ht="24">
      <c r="A140" s="101"/>
      <c r="B140" s="188"/>
      <c r="C140" s="226"/>
      <c r="D140" s="226"/>
      <c r="E140" s="226"/>
      <c r="F140" s="226"/>
      <c r="G140" s="226"/>
      <c r="H140" s="226"/>
      <c r="I140" s="226"/>
      <c r="J140" s="238"/>
      <c r="K140" s="200"/>
      <c r="L140" s="200"/>
      <c r="M140" s="94"/>
    </row>
    <row r="141" spans="1:13" ht="24">
      <c r="A141" s="526" t="s">
        <v>112</v>
      </c>
      <c r="B141" s="527"/>
      <c r="C141" s="228" t="s">
        <v>1508</v>
      </c>
      <c r="D141" s="228" t="s">
        <v>1508</v>
      </c>
      <c r="E141" s="228" t="s">
        <v>1527</v>
      </c>
      <c r="F141" s="228" t="s">
        <v>1508</v>
      </c>
      <c r="G141" s="228" t="s">
        <v>894</v>
      </c>
      <c r="H141" s="228" t="s">
        <v>1508</v>
      </c>
      <c r="I141" s="228" t="s">
        <v>1508</v>
      </c>
      <c r="J141" s="228" t="s">
        <v>1403</v>
      </c>
      <c r="K141" s="201"/>
      <c r="L141" s="201"/>
      <c r="M141" s="94"/>
    </row>
    <row r="142" spans="1:13" ht="24">
      <c r="A142" s="99"/>
      <c r="B142" s="190"/>
      <c r="C142" s="229"/>
      <c r="D142" s="229"/>
      <c r="E142" s="229"/>
      <c r="F142" s="229"/>
      <c r="G142" s="229"/>
      <c r="H142" s="229"/>
      <c r="I142" s="229"/>
      <c r="J142" s="229"/>
      <c r="K142" s="190"/>
      <c r="L142" s="190"/>
      <c r="M142" s="94"/>
    </row>
    <row r="143" spans="1:13" ht="24">
      <c r="A143" s="99"/>
      <c r="B143" s="190"/>
      <c r="C143" s="229"/>
      <c r="D143" s="229"/>
      <c r="E143" s="229"/>
      <c r="F143" s="229"/>
      <c r="G143" s="229"/>
      <c r="H143" s="229"/>
      <c r="I143" s="229"/>
      <c r="J143" s="229"/>
      <c r="K143" s="190"/>
      <c r="L143" s="190"/>
      <c r="M143" s="94"/>
    </row>
    <row r="144" spans="1:13" ht="24">
      <c r="A144" s="99"/>
      <c r="B144" s="190"/>
      <c r="C144" s="229"/>
      <c r="D144" s="229"/>
      <c r="E144" s="229"/>
      <c r="F144" s="229"/>
      <c r="G144" s="229"/>
      <c r="H144" s="229"/>
      <c r="I144" s="229"/>
      <c r="J144" s="229"/>
      <c r="K144" s="190"/>
      <c r="L144" s="190"/>
      <c r="M144" s="94"/>
    </row>
    <row r="145" spans="1:13" ht="24">
      <c r="A145" s="99"/>
      <c r="B145" s="190"/>
      <c r="C145" s="229"/>
      <c r="D145" s="229"/>
      <c r="E145" s="229"/>
      <c r="F145" s="229"/>
      <c r="G145" s="229"/>
      <c r="H145" s="229"/>
      <c r="I145" s="229"/>
      <c r="J145" s="229"/>
      <c r="K145" s="190"/>
      <c r="L145" s="190"/>
      <c r="M145" s="94"/>
    </row>
    <row r="146" spans="1:13" ht="24">
      <c r="A146" s="99"/>
      <c r="B146" s="190"/>
      <c r="C146" s="229"/>
      <c r="D146" s="229"/>
      <c r="E146" s="229"/>
      <c r="F146" s="229"/>
      <c r="G146" s="229"/>
      <c r="H146" s="229"/>
      <c r="I146" s="229"/>
      <c r="J146" s="229"/>
      <c r="K146" s="190"/>
      <c r="L146" s="190"/>
      <c r="M146" s="94"/>
    </row>
    <row r="147" spans="1:13" ht="24">
      <c r="A147" s="523" t="s">
        <v>1513</v>
      </c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94"/>
    </row>
    <row r="148" spans="1:13" ht="24">
      <c r="A148" s="99"/>
      <c r="B148" s="190"/>
      <c r="C148" s="229"/>
      <c r="D148" s="229"/>
      <c r="E148" s="229"/>
      <c r="F148" s="229"/>
      <c r="G148" s="229"/>
      <c r="H148" s="229"/>
      <c r="I148" s="229"/>
      <c r="J148" s="229"/>
      <c r="K148" s="190"/>
      <c r="L148" s="190"/>
      <c r="M148" s="94"/>
    </row>
    <row r="149" spans="1:13" ht="24">
      <c r="A149" s="523" t="s">
        <v>31</v>
      </c>
      <c r="B149" s="523"/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  <c r="M149" s="94"/>
    </row>
    <row r="150" spans="1:13" ht="24">
      <c r="A150" s="523" t="s">
        <v>700</v>
      </c>
      <c r="B150" s="523"/>
      <c r="C150" s="523"/>
      <c r="D150" s="523"/>
      <c r="E150" s="523"/>
      <c r="F150" s="523"/>
      <c r="G150" s="523"/>
      <c r="H150" s="523"/>
      <c r="I150" s="523"/>
      <c r="J150" s="523"/>
      <c r="K150" s="523"/>
      <c r="L150" s="523"/>
      <c r="M150" s="94"/>
    </row>
    <row r="151" spans="1:13" ht="24">
      <c r="A151" s="524" t="s">
        <v>701</v>
      </c>
      <c r="B151" s="524"/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94"/>
    </row>
    <row r="152" spans="1:13" ht="24">
      <c r="A152" s="99"/>
      <c r="B152" s="190"/>
      <c r="C152" s="229"/>
      <c r="D152" s="229"/>
      <c r="E152" s="229"/>
      <c r="F152" s="229"/>
      <c r="G152" s="229"/>
      <c r="H152" s="229"/>
      <c r="I152" s="229"/>
      <c r="J152" s="229"/>
      <c r="K152" s="190"/>
      <c r="L152" s="190"/>
      <c r="M152" s="94"/>
    </row>
    <row r="153" spans="1:13" ht="69.75">
      <c r="A153" s="525" t="s">
        <v>107</v>
      </c>
      <c r="B153" s="525"/>
      <c r="C153" s="220" t="s">
        <v>257</v>
      </c>
      <c r="D153" s="220" t="s">
        <v>258</v>
      </c>
      <c r="E153" s="220" t="s">
        <v>108</v>
      </c>
      <c r="F153" s="220" t="s">
        <v>109</v>
      </c>
      <c r="G153" s="220" t="s">
        <v>110</v>
      </c>
      <c r="H153" s="220" t="s">
        <v>111</v>
      </c>
      <c r="I153" s="220" t="s">
        <v>117</v>
      </c>
      <c r="J153" s="220" t="s">
        <v>112</v>
      </c>
      <c r="K153" s="202" t="s">
        <v>113</v>
      </c>
      <c r="L153" s="202" t="s">
        <v>114</v>
      </c>
      <c r="M153" s="94"/>
    </row>
    <row r="154" spans="1:13" ht="24">
      <c r="A154" s="97">
        <v>1</v>
      </c>
      <c r="B154" s="188" t="s">
        <v>66</v>
      </c>
      <c r="C154" s="222" t="s">
        <v>172</v>
      </c>
      <c r="D154" s="236" t="s">
        <v>734</v>
      </c>
      <c r="E154" s="222" t="s">
        <v>894</v>
      </c>
      <c r="F154" s="222" t="s">
        <v>172</v>
      </c>
      <c r="G154" s="223" t="s">
        <v>172</v>
      </c>
      <c r="H154" s="222" t="s">
        <v>172</v>
      </c>
      <c r="I154" s="222" t="s">
        <v>172</v>
      </c>
      <c r="J154" s="237" t="s">
        <v>1528</v>
      </c>
      <c r="K154" s="198" t="s">
        <v>115</v>
      </c>
      <c r="L154" s="197" t="s">
        <v>749</v>
      </c>
      <c r="M154" s="94"/>
    </row>
    <row r="155" spans="1:13" ht="24">
      <c r="A155" s="97">
        <v>2</v>
      </c>
      <c r="B155" s="193" t="s">
        <v>64</v>
      </c>
      <c r="C155" s="224" t="s">
        <v>172</v>
      </c>
      <c r="D155" s="224" t="s">
        <v>172</v>
      </c>
      <c r="E155" s="224" t="s">
        <v>894</v>
      </c>
      <c r="F155" s="224" t="s">
        <v>172</v>
      </c>
      <c r="G155" s="224" t="s">
        <v>172</v>
      </c>
      <c r="H155" s="224" t="s">
        <v>172</v>
      </c>
      <c r="I155" s="235" t="s">
        <v>172</v>
      </c>
      <c r="J155" s="237" t="s">
        <v>894</v>
      </c>
      <c r="K155" s="190" t="s">
        <v>115</v>
      </c>
      <c r="L155" s="199" t="s">
        <v>750</v>
      </c>
      <c r="M155" s="94"/>
    </row>
    <row r="156" spans="1:13" ht="24">
      <c r="A156" s="97"/>
      <c r="B156" s="188" t="s">
        <v>65</v>
      </c>
      <c r="C156" s="224"/>
      <c r="D156" s="224"/>
      <c r="E156" s="224"/>
      <c r="F156" s="224"/>
      <c r="G156" s="224"/>
      <c r="H156" s="224"/>
      <c r="I156" s="224"/>
      <c r="J156" s="224"/>
      <c r="K156" s="198"/>
      <c r="L156" s="199"/>
      <c r="M156" s="94"/>
    </row>
    <row r="157" spans="1:13" ht="24">
      <c r="A157" s="97"/>
      <c r="B157" s="188"/>
      <c r="C157" s="224"/>
      <c r="D157" s="224"/>
      <c r="E157" s="224"/>
      <c r="F157" s="224"/>
      <c r="G157" s="224"/>
      <c r="H157" s="224"/>
      <c r="I157" s="224"/>
      <c r="J157" s="224"/>
      <c r="K157" s="198"/>
      <c r="L157" s="199"/>
      <c r="M157" s="94"/>
    </row>
    <row r="158" spans="1:13" ht="24">
      <c r="A158" s="98"/>
      <c r="B158" s="189"/>
      <c r="C158" s="238"/>
      <c r="D158" s="238"/>
      <c r="E158" s="238"/>
      <c r="F158" s="238"/>
      <c r="G158" s="238"/>
      <c r="H158" s="238"/>
      <c r="I158" s="238"/>
      <c r="J158" s="238"/>
      <c r="K158" s="200"/>
      <c r="L158" s="200"/>
      <c r="M158" s="94"/>
    </row>
    <row r="159" spans="1:13" ht="24">
      <c r="A159" s="526" t="s">
        <v>112</v>
      </c>
      <c r="B159" s="527"/>
      <c r="C159" s="228" t="s">
        <v>1508</v>
      </c>
      <c r="D159" s="228" t="s">
        <v>734</v>
      </c>
      <c r="E159" s="228" t="s">
        <v>719</v>
      </c>
      <c r="F159" s="228" t="s">
        <v>1508</v>
      </c>
      <c r="G159" s="228" t="s">
        <v>1508</v>
      </c>
      <c r="H159" s="228" t="s">
        <v>1508</v>
      </c>
      <c r="I159" s="228" t="s">
        <v>1508</v>
      </c>
      <c r="J159" s="228" t="s">
        <v>1529</v>
      </c>
      <c r="K159" s="201"/>
      <c r="L159" s="201"/>
      <c r="M159" s="94"/>
    </row>
    <row r="160" spans="1:13" ht="24">
      <c r="A160" s="99"/>
      <c r="B160" s="190"/>
      <c r="C160" s="229"/>
      <c r="D160" s="229"/>
      <c r="E160" s="229"/>
      <c r="F160" s="229"/>
      <c r="G160" s="229"/>
      <c r="H160" s="229"/>
      <c r="I160" s="229"/>
      <c r="J160" s="229"/>
      <c r="K160" s="190"/>
      <c r="L160" s="190"/>
      <c r="M160" s="94"/>
    </row>
    <row r="161" spans="1:13" ht="24">
      <c r="A161" s="99"/>
      <c r="B161" s="190"/>
      <c r="C161" s="229"/>
      <c r="D161" s="229"/>
      <c r="E161" s="229"/>
      <c r="F161" s="229"/>
      <c r="G161" s="229"/>
      <c r="H161" s="229"/>
      <c r="I161" s="229"/>
      <c r="J161" s="229"/>
      <c r="K161" s="190"/>
      <c r="L161" s="190"/>
      <c r="M161" s="94"/>
    </row>
    <row r="162" spans="1:13" ht="24">
      <c r="A162" s="99"/>
      <c r="B162" s="190"/>
      <c r="C162" s="229"/>
      <c r="D162" s="229"/>
      <c r="E162" s="229"/>
      <c r="F162" s="229"/>
      <c r="G162" s="229"/>
      <c r="H162" s="229"/>
      <c r="I162" s="229"/>
      <c r="J162" s="229"/>
      <c r="K162" s="190"/>
      <c r="L162" s="190"/>
      <c r="M162" s="94"/>
    </row>
    <row r="163" spans="1:13" ht="24">
      <c r="A163" s="99"/>
      <c r="B163" s="190"/>
      <c r="C163" s="229"/>
      <c r="D163" s="229"/>
      <c r="E163" s="229"/>
      <c r="F163" s="229"/>
      <c r="G163" s="229"/>
      <c r="H163" s="229"/>
      <c r="I163" s="229"/>
      <c r="J163" s="229"/>
      <c r="K163" s="190"/>
      <c r="L163" s="190"/>
      <c r="M163" s="94"/>
    </row>
    <row r="164" spans="1:13" ht="24">
      <c r="A164" s="99"/>
      <c r="B164" s="190"/>
      <c r="C164" s="229"/>
      <c r="D164" s="229"/>
      <c r="E164" s="229"/>
      <c r="F164" s="229"/>
      <c r="G164" s="229"/>
      <c r="H164" s="229"/>
      <c r="I164" s="229"/>
      <c r="J164" s="229"/>
      <c r="K164" s="190"/>
      <c r="L164" s="190"/>
      <c r="M164" s="94"/>
    </row>
    <row r="165" spans="1:13" ht="24">
      <c r="A165" s="523" t="s">
        <v>1513</v>
      </c>
      <c r="B165" s="523"/>
      <c r="C165" s="523"/>
      <c r="D165" s="523"/>
      <c r="E165" s="523"/>
      <c r="F165" s="523"/>
      <c r="G165" s="523"/>
      <c r="H165" s="523"/>
      <c r="I165" s="523"/>
      <c r="J165" s="523"/>
      <c r="K165" s="523"/>
      <c r="L165" s="523"/>
      <c r="M165" s="94"/>
    </row>
    <row r="166" spans="1:13" ht="24">
      <c r="A166" s="99"/>
      <c r="B166" s="190"/>
      <c r="C166" s="229"/>
      <c r="D166" s="229"/>
      <c r="E166" s="229"/>
      <c r="F166" s="229"/>
      <c r="G166" s="229"/>
      <c r="H166" s="229"/>
      <c r="I166" s="229"/>
      <c r="J166" s="229"/>
      <c r="K166" s="190"/>
      <c r="L166" s="190"/>
      <c r="M166" s="94"/>
    </row>
    <row r="167" spans="1:13" ht="24">
      <c r="A167" s="523" t="s">
        <v>31</v>
      </c>
      <c r="B167" s="523"/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  <c r="M167" s="94"/>
    </row>
    <row r="168" spans="1:13" ht="24">
      <c r="A168" s="523" t="s">
        <v>716</v>
      </c>
      <c r="B168" s="523"/>
      <c r="C168" s="523"/>
      <c r="D168" s="523"/>
      <c r="E168" s="523"/>
      <c r="F168" s="523"/>
      <c r="G168" s="523"/>
      <c r="H168" s="523"/>
      <c r="I168" s="523"/>
      <c r="J168" s="523"/>
      <c r="K168" s="523"/>
      <c r="L168" s="523"/>
      <c r="M168" s="94"/>
    </row>
    <row r="169" spans="1:13" ht="24">
      <c r="A169" s="524" t="s">
        <v>703</v>
      </c>
      <c r="B169" s="524"/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  <c r="M169" s="94"/>
    </row>
    <row r="170" spans="1:13" ht="24">
      <c r="A170" s="99"/>
      <c r="B170" s="190"/>
      <c r="C170" s="229"/>
      <c r="D170" s="229"/>
      <c r="E170" s="229"/>
      <c r="F170" s="229"/>
      <c r="G170" s="229"/>
      <c r="H170" s="229"/>
      <c r="I170" s="229"/>
      <c r="J170" s="229"/>
      <c r="K170" s="190"/>
      <c r="L170" s="190"/>
      <c r="M170" s="94"/>
    </row>
    <row r="171" spans="1:13" ht="69.75">
      <c r="A171" s="525" t="s">
        <v>107</v>
      </c>
      <c r="B171" s="525"/>
      <c r="C171" s="220" t="s">
        <v>257</v>
      </c>
      <c r="D171" s="220" t="s">
        <v>258</v>
      </c>
      <c r="E171" s="220" t="s">
        <v>108</v>
      </c>
      <c r="F171" s="220" t="s">
        <v>109</v>
      </c>
      <c r="G171" s="220" t="s">
        <v>110</v>
      </c>
      <c r="H171" s="220" t="s">
        <v>111</v>
      </c>
      <c r="I171" s="220" t="s">
        <v>117</v>
      </c>
      <c r="J171" s="220" t="s">
        <v>112</v>
      </c>
      <c r="K171" s="202" t="s">
        <v>113</v>
      </c>
      <c r="L171" s="202" t="s">
        <v>114</v>
      </c>
      <c r="M171" s="94"/>
    </row>
    <row r="172" spans="1:13" ht="24">
      <c r="A172" s="97">
        <v>1</v>
      </c>
      <c r="B172" s="188" t="s">
        <v>104</v>
      </c>
      <c r="C172" s="222" t="s">
        <v>172</v>
      </c>
      <c r="D172" s="222" t="s">
        <v>172</v>
      </c>
      <c r="E172" s="222" t="s">
        <v>172</v>
      </c>
      <c r="F172" s="222" t="s">
        <v>172</v>
      </c>
      <c r="G172" s="222" t="s">
        <v>172</v>
      </c>
      <c r="H172" s="222" t="s">
        <v>172</v>
      </c>
      <c r="I172" s="222" t="s">
        <v>172</v>
      </c>
      <c r="J172" s="222" t="s">
        <v>1731</v>
      </c>
      <c r="K172" s="196" t="s">
        <v>115</v>
      </c>
      <c r="L172" s="197" t="s">
        <v>751</v>
      </c>
      <c r="M172" s="94"/>
    </row>
    <row r="173" spans="1:13" ht="24">
      <c r="A173" s="97"/>
      <c r="B173" s="188"/>
      <c r="C173" s="224"/>
      <c r="D173" s="224"/>
      <c r="E173" s="224"/>
      <c r="F173" s="224"/>
      <c r="G173" s="224"/>
      <c r="H173" s="224"/>
      <c r="I173" s="224"/>
      <c r="J173" s="225"/>
      <c r="K173" s="198"/>
      <c r="L173" s="199"/>
      <c r="M173" s="94"/>
    </row>
    <row r="174" spans="1:13" ht="24">
      <c r="A174" s="97"/>
      <c r="B174" s="188"/>
      <c r="C174" s="225"/>
      <c r="D174" s="225"/>
      <c r="E174" s="225"/>
      <c r="F174" s="225"/>
      <c r="G174" s="225"/>
      <c r="H174" s="225"/>
      <c r="I174" s="225"/>
      <c r="J174" s="225"/>
      <c r="K174" s="198"/>
      <c r="L174" s="199"/>
      <c r="M174" s="94"/>
    </row>
    <row r="175" spans="1:13" ht="24">
      <c r="A175" s="97"/>
      <c r="B175" s="188"/>
      <c r="C175" s="225"/>
      <c r="D175" s="225"/>
      <c r="E175" s="225"/>
      <c r="F175" s="225"/>
      <c r="G175" s="225"/>
      <c r="H175" s="225"/>
      <c r="I175" s="225"/>
      <c r="J175" s="225"/>
      <c r="K175" s="198"/>
      <c r="L175" s="198"/>
      <c r="M175" s="94"/>
    </row>
    <row r="176" spans="1:13" ht="24">
      <c r="A176" s="98"/>
      <c r="B176" s="189"/>
      <c r="C176" s="226"/>
      <c r="D176" s="226"/>
      <c r="E176" s="226"/>
      <c r="F176" s="226"/>
      <c r="G176" s="226"/>
      <c r="H176" s="226"/>
      <c r="I176" s="226"/>
      <c r="J176" s="226"/>
      <c r="K176" s="200"/>
      <c r="L176" s="200"/>
      <c r="M176" s="94"/>
    </row>
    <row r="177" spans="1:13" ht="24">
      <c r="A177" s="526" t="s">
        <v>112</v>
      </c>
      <c r="B177" s="527"/>
      <c r="C177" s="227" t="s">
        <v>1508</v>
      </c>
      <c r="D177" s="227" t="s">
        <v>1508</v>
      </c>
      <c r="E177" s="227" t="s">
        <v>1508</v>
      </c>
      <c r="F177" s="227" t="s">
        <v>1508</v>
      </c>
      <c r="G177" s="227" t="s">
        <v>1508</v>
      </c>
      <c r="H177" s="227" t="s">
        <v>1508</v>
      </c>
      <c r="I177" s="227" t="s">
        <v>1508</v>
      </c>
      <c r="J177" s="228" t="s">
        <v>1731</v>
      </c>
      <c r="K177" s="201"/>
      <c r="L177" s="201"/>
      <c r="M177" s="94"/>
    </row>
    <row r="178" spans="1:13" ht="24">
      <c r="A178" s="99"/>
      <c r="B178" s="190"/>
      <c r="C178" s="229"/>
      <c r="D178" s="229"/>
      <c r="E178" s="229"/>
      <c r="F178" s="229"/>
      <c r="G178" s="229"/>
      <c r="H178" s="229"/>
      <c r="I178" s="229"/>
      <c r="J178" s="229"/>
      <c r="K178" s="190"/>
      <c r="L178" s="190"/>
      <c r="M178" s="94"/>
    </row>
    <row r="179" spans="1:13" ht="23.25">
      <c r="A179" s="82"/>
      <c r="B179" s="194"/>
      <c r="C179" s="239"/>
      <c r="D179" s="239"/>
      <c r="E179" s="239"/>
      <c r="F179" s="239"/>
      <c r="G179" s="239"/>
      <c r="H179" s="239"/>
      <c r="I179" s="239"/>
      <c r="J179" s="239"/>
      <c r="K179" s="194"/>
      <c r="L179" s="194"/>
      <c r="M179" s="83"/>
    </row>
    <row r="180" spans="1:13" ht="23.25">
      <c r="A180" s="82"/>
      <c r="B180" s="194"/>
      <c r="C180" s="239"/>
      <c r="D180" s="239"/>
      <c r="E180" s="239"/>
      <c r="F180" s="239"/>
      <c r="G180" s="239"/>
      <c r="H180" s="239"/>
      <c r="I180" s="239"/>
      <c r="J180" s="239"/>
      <c r="K180" s="194"/>
      <c r="L180" s="194"/>
      <c r="M180" s="83"/>
    </row>
    <row r="181" spans="1:13" ht="23.25">
      <c r="A181" s="82"/>
      <c r="B181" s="194"/>
      <c r="C181" s="239"/>
      <c r="D181" s="239"/>
      <c r="E181" s="239"/>
      <c r="F181" s="239"/>
      <c r="G181" s="239"/>
      <c r="H181" s="239"/>
      <c r="I181" s="239"/>
      <c r="J181" s="239"/>
      <c r="K181" s="194"/>
      <c r="L181" s="194"/>
      <c r="M181" s="83"/>
    </row>
    <row r="182" spans="1:13" ht="23.25">
      <c r="A182" s="82"/>
      <c r="B182" s="194"/>
      <c r="C182" s="239"/>
      <c r="D182" s="239"/>
      <c r="E182" s="239"/>
      <c r="F182" s="239"/>
      <c r="G182" s="239"/>
      <c r="H182" s="239"/>
      <c r="I182" s="239"/>
      <c r="J182" s="239"/>
      <c r="K182" s="194"/>
      <c r="L182" s="194"/>
      <c r="M182" s="83"/>
    </row>
    <row r="183" spans="1:13" ht="23.25">
      <c r="A183" s="82"/>
      <c r="B183" s="194"/>
      <c r="C183" s="239"/>
      <c r="D183" s="239"/>
      <c r="E183" s="239"/>
      <c r="F183" s="239"/>
      <c r="G183" s="239"/>
      <c r="H183" s="239"/>
      <c r="I183" s="239"/>
      <c r="J183" s="239"/>
      <c r="K183" s="194"/>
      <c r="L183" s="194"/>
      <c r="M183" s="83"/>
    </row>
    <row r="184" spans="1:13" ht="23.25">
      <c r="A184" s="82"/>
      <c r="B184" s="194"/>
      <c r="C184" s="239"/>
      <c r="D184" s="239"/>
      <c r="E184" s="239"/>
      <c r="F184" s="239"/>
      <c r="G184" s="239"/>
      <c r="H184" s="239"/>
      <c r="I184" s="239"/>
      <c r="J184" s="239"/>
      <c r="K184" s="194"/>
      <c r="L184" s="194"/>
      <c r="M184" s="83"/>
    </row>
    <row r="185" spans="1:13" ht="23.25">
      <c r="A185" s="82"/>
      <c r="B185" s="194"/>
      <c r="C185" s="239"/>
      <c r="D185" s="239"/>
      <c r="E185" s="239"/>
      <c r="F185" s="239"/>
      <c r="G185" s="239"/>
      <c r="H185" s="239"/>
      <c r="I185" s="239"/>
      <c r="J185" s="239"/>
      <c r="K185" s="194"/>
      <c r="L185" s="194"/>
      <c r="M185" s="83"/>
    </row>
    <row r="186" spans="1:13" ht="23.25">
      <c r="A186" s="82"/>
      <c r="B186" s="194"/>
      <c r="C186" s="239"/>
      <c r="D186" s="239"/>
      <c r="E186" s="239"/>
      <c r="F186" s="239"/>
      <c r="G186" s="239"/>
      <c r="H186" s="239"/>
      <c r="I186" s="239"/>
      <c r="J186" s="239"/>
      <c r="K186" s="194"/>
      <c r="L186" s="194"/>
      <c r="M186" s="83"/>
    </row>
    <row r="187" spans="1:13" ht="23.25">
      <c r="A187" s="82"/>
      <c r="B187" s="194"/>
      <c r="C187" s="239"/>
      <c r="D187" s="239"/>
      <c r="E187" s="239"/>
      <c r="F187" s="239"/>
      <c r="G187" s="239"/>
      <c r="H187" s="239"/>
      <c r="I187" s="239"/>
      <c r="J187" s="239"/>
      <c r="K187" s="194"/>
      <c r="L187" s="194"/>
      <c r="M187" s="83"/>
    </row>
    <row r="188" spans="1:13" ht="23.25">
      <c r="A188" s="82"/>
      <c r="B188" s="194"/>
      <c r="C188" s="239"/>
      <c r="D188" s="239"/>
      <c r="E188" s="239"/>
      <c r="F188" s="239"/>
      <c r="G188" s="239"/>
      <c r="H188" s="239"/>
      <c r="I188" s="239"/>
      <c r="J188" s="239"/>
      <c r="K188" s="194"/>
      <c r="L188" s="194"/>
      <c r="M188" s="83"/>
    </row>
  </sheetData>
  <sheetProtection/>
  <mergeCells count="60">
    <mergeCell ref="A105:B105"/>
    <mergeCell ref="A3:L3"/>
    <mergeCell ref="A5:L5"/>
    <mergeCell ref="A6:L6"/>
    <mergeCell ref="A7:L7"/>
    <mergeCell ref="A96:L96"/>
    <mergeCell ref="A97:L97"/>
    <mergeCell ref="A9:B9"/>
    <mergeCell ref="A63:B63"/>
    <mergeCell ref="A69:B69"/>
    <mergeCell ref="A99:B99"/>
    <mergeCell ref="A57:L57"/>
    <mergeCell ref="A59:L59"/>
    <mergeCell ref="A60:L60"/>
    <mergeCell ref="A61:L61"/>
    <mergeCell ref="A93:L93"/>
    <mergeCell ref="A95:L95"/>
    <mergeCell ref="A75:L75"/>
    <mergeCell ref="A77:L77"/>
    <mergeCell ref="A78:L78"/>
    <mergeCell ref="A51:B51"/>
    <mergeCell ref="A15:B15"/>
    <mergeCell ref="A27:B27"/>
    <mergeCell ref="A33:B33"/>
    <mergeCell ref="A21:L21"/>
    <mergeCell ref="A23:L23"/>
    <mergeCell ref="A24:L24"/>
    <mergeCell ref="A25:L25"/>
    <mergeCell ref="A129:L129"/>
    <mergeCell ref="A131:L131"/>
    <mergeCell ref="A81:B81"/>
    <mergeCell ref="A87:B87"/>
    <mergeCell ref="A39:L39"/>
    <mergeCell ref="A41:L41"/>
    <mergeCell ref="A79:L79"/>
    <mergeCell ref="A42:L42"/>
    <mergeCell ref="A43:L43"/>
    <mergeCell ref="A45:B45"/>
    <mergeCell ref="A111:L111"/>
    <mergeCell ref="A113:L113"/>
    <mergeCell ref="A114:L114"/>
    <mergeCell ref="A115:L115"/>
    <mergeCell ref="A117:B117"/>
    <mergeCell ref="A123:B123"/>
    <mergeCell ref="A171:B171"/>
    <mergeCell ref="A177:B177"/>
    <mergeCell ref="A147:L147"/>
    <mergeCell ref="A149:L149"/>
    <mergeCell ref="A150:L150"/>
    <mergeCell ref="A151:L151"/>
    <mergeCell ref="A153:B153"/>
    <mergeCell ref="A159:B159"/>
    <mergeCell ref="A165:L165"/>
    <mergeCell ref="A167:L167"/>
    <mergeCell ref="A168:L168"/>
    <mergeCell ref="A169:L169"/>
    <mergeCell ref="A132:L132"/>
    <mergeCell ref="A133:L133"/>
    <mergeCell ref="A135:B135"/>
    <mergeCell ref="A141:B141"/>
  </mergeCells>
  <printOptions/>
  <pageMargins left="0.5905511811023623" right="0.4330708661417323" top="0.7874015748031497" bottom="0.984251968503937" header="0.5118110236220472" footer="0.5118110236220472"/>
  <pageSetup orientation="landscape" paperSize="9" scale="9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0"/>
  <sheetViews>
    <sheetView tabSelected="1" view="pageBreakPreview" zoomScaleNormal="80" zoomScaleSheetLayoutView="100" workbookViewId="0" topLeftCell="A160">
      <selection activeCell="F170" sqref="F170"/>
    </sheetView>
  </sheetViews>
  <sheetFormatPr defaultColWidth="9.140625" defaultRowHeight="21.75" customHeight="1"/>
  <cols>
    <col min="1" max="1" width="4.28125" style="37" customWidth="1"/>
    <col min="2" max="3" width="5.28125" style="37" customWidth="1"/>
    <col min="4" max="4" width="2.8515625" style="38" customWidth="1"/>
    <col min="5" max="5" width="3.28125" style="37" customWidth="1"/>
    <col min="6" max="6" width="9.7109375" style="37" customWidth="1"/>
    <col min="7" max="7" width="14.57421875" style="47" customWidth="1"/>
    <col min="8" max="8" width="12.28125" style="37" customWidth="1"/>
    <col min="9" max="9" width="16.421875" style="39" customWidth="1"/>
    <col min="10" max="10" width="8.421875" style="37" customWidth="1"/>
    <col min="11" max="11" width="12.421875" style="42" customWidth="1"/>
    <col min="12" max="12" width="4.57421875" style="39" customWidth="1"/>
    <col min="13" max="14" width="9.140625" style="37" customWidth="1"/>
    <col min="15" max="15" width="11.00390625" style="37" bestFit="1" customWidth="1"/>
    <col min="16" max="16384" width="9.140625" style="37" customWidth="1"/>
  </cols>
  <sheetData>
    <row r="1" spans="1:13" ht="21.75" customHeight="1">
      <c r="A1" s="532" t="s">
        <v>1357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36"/>
    </row>
    <row r="2" spans="1:12" ht="21.75" customHeight="1">
      <c r="A2" s="532" t="s">
        <v>169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24" customHeight="1">
      <c r="A3" s="532" t="s">
        <v>170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</row>
    <row r="4" spans="1:12" ht="9.75" customHeight="1">
      <c r="A4" s="108"/>
      <c r="B4" s="108"/>
      <c r="C4" s="108"/>
      <c r="D4" s="108"/>
      <c r="E4" s="108"/>
      <c r="F4" s="105"/>
      <c r="G4" s="105"/>
      <c r="H4" s="105"/>
      <c r="I4" s="112"/>
      <c r="J4" s="105"/>
      <c r="K4" s="105"/>
      <c r="L4" s="112"/>
    </row>
    <row r="5" spans="1:12" ht="21.75" customHeight="1">
      <c r="A5" s="532" t="s">
        <v>171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</row>
    <row r="6" spans="1:12" ht="21.75" customHeight="1">
      <c r="A6" s="532" t="s">
        <v>539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</row>
    <row r="7" spans="1:12" ht="11.25" customHeight="1" thickBot="1">
      <c r="A7" s="113"/>
      <c r="B7" s="113"/>
      <c r="C7" s="113"/>
      <c r="D7" s="113"/>
      <c r="E7" s="113"/>
      <c r="F7" s="114"/>
      <c r="G7" s="114"/>
      <c r="H7" s="114"/>
      <c r="I7" s="115"/>
      <c r="J7" s="114"/>
      <c r="K7" s="114"/>
      <c r="L7" s="115"/>
    </row>
    <row r="8" spans="1:12" ht="21.75" customHeight="1">
      <c r="A8" s="109" t="s">
        <v>162</v>
      </c>
      <c r="B8" s="107"/>
      <c r="C8" s="107"/>
      <c r="D8" s="108"/>
      <c r="E8" s="105"/>
      <c r="F8" s="105"/>
      <c r="G8" s="116" t="s">
        <v>1658</v>
      </c>
      <c r="H8" s="105" t="s">
        <v>1358</v>
      </c>
      <c r="I8" s="112"/>
      <c r="J8" s="105"/>
      <c r="K8" s="119"/>
      <c r="L8" s="112"/>
    </row>
    <row r="9" spans="1:12" ht="9.75" customHeight="1">
      <c r="A9" s="108"/>
      <c r="B9" s="108"/>
      <c r="C9" s="108"/>
      <c r="D9" s="108"/>
      <c r="E9" s="108"/>
      <c r="F9" s="105"/>
      <c r="G9" s="105"/>
      <c r="H9" s="105"/>
      <c r="I9" s="112"/>
      <c r="J9" s="105"/>
      <c r="K9" s="105"/>
      <c r="L9" s="112"/>
    </row>
    <row r="10" spans="1:12" ht="21.75" customHeight="1">
      <c r="A10" s="107" t="s">
        <v>872</v>
      </c>
      <c r="B10" s="107" t="s">
        <v>821</v>
      </c>
      <c r="C10" s="107"/>
      <c r="D10" s="109"/>
      <c r="E10" s="107"/>
      <c r="F10" s="105"/>
      <c r="G10" s="112" t="s">
        <v>164</v>
      </c>
      <c r="H10" s="145" t="s">
        <v>1659</v>
      </c>
      <c r="I10" s="105" t="s">
        <v>163</v>
      </c>
      <c r="J10" s="105"/>
      <c r="K10" s="119" t="s">
        <v>373</v>
      </c>
      <c r="L10" s="112"/>
    </row>
    <row r="11" spans="1:12" ht="21.75" customHeight="1">
      <c r="A11" s="107"/>
      <c r="B11" s="107" t="s">
        <v>767</v>
      </c>
      <c r="C11" s="107" t="s">
        <v>1031</v>
      </c>
      <c r="D11" s="109"/>
      <c r="E11" s="107"/>
      <c r="F11" s="107"/>
      <c r="G11" s="120"/>
      <c r="H11" s="112"/>
      <c r="I11" s="120" t="s">
        <v>717</v>
      </c>
      <c r="J11" s="105" t="s">
        <v>165</v>
      </c>
      <c r="K11" s="119"/>
      <c r="L11" s="112"/>
    </row>
    <row r="12" spans="1:12" ht="21.75" customHeight="1">
      <c r="A12" s="107"/>
      <c r="B12" s="107"/>
      <c r="C12" s="105" t="s">
        <v>793</v>
      </c>
      <c r="D12" s="108" t="s">
        <v>1032</v>
      </c>
      <c r="E12" s="105"/>
      <c r="F12" s="105"/>
      <c r="G12" s="112"/>
      <c r="H12" s="105"/>
      <c r="I12" s="112"/>
      <c r="J12" s="112" t="s">
        <v>160</v>
      </c>
      <c r="K12" s="128" t="s">
        <v>1125</v>
      </c>
      <c r="L12" s="112" t="s">
        <v>328</v>
      </c>
    </row>
    <row r="13" spans="1:12" ht="21.75" customHeight="1">
      <c r="A13" s="105"/>
      <c r="B13" s="105"/>
      <c r="C13" s="105"/>
      <c r="D13" s="117" t="s">
        <v>1508</v>
      </c>
      <c r="E13" s="105" t="s">
        <v>366</v>
      </c>
      <c r="F13" s="105"/>
      <c r="G13" s="105"/>
      <c r="H13" s="105"/>
      <c r="I13" s="112"/>
      <c r="J13" s="105"/>
      <c r="K13" s="105"/>
      <c r="L13" s="112"/>
    </row>
    <row r="14" spans="1:12" ht="21.75" customHeight="1">
      <c r="A14" s="105"/>
      <c r="B14" s="105"/>
      <c r="C14" s="105"/>
      <c r="D14" s="117"/>
      <c r="E14" s="105" t="s">
        <v>367</v>
      </c>
      <c r="F14" s="105"/>
      <c r="G14" s="105"/>
      <c r="H14" s="105"/>
      <c r="I14" s="112"/>
      <c r="J14" s="105"/>
      <c r="K14" s="105"/>
      <c r="L14" s="112"/>
    </row>
    <row r="15" spans="1:12" ht="21.75" customHeight="1">
      <c r="A15" s="105"/>
      <c r="B15" s="105"/>
      <c r="C15" s="105"/>
      <c r="D15" s="117"/>
      <c r="E15" s="105" t="s">
        <v>368</v>
      </c>
      <c r="F15" s="105"/>
      <c r="G15" s="105"/>
      <c r="H15" s="105"/>
      <c r="I15" s="112"/>
      <c r="J15" s="105"/>
      <c r="K15" s="105"/>
      <c r="L15" s="112"/>
    </row>
    <row r="16" spans="1:12" ht="21.75" customHeight="1">
      <c r="A16" s="105"/>
      <c r="B16" s="105"/>
      <c r="C16" s="105"/>
      <c r="D16" s="117"/>
      <c r="E16" s="105" t="s">
        <v>369</v>
      </c>
      <c r="F16" s="105"/>
      <c r="G16" s="105"/>
      <c r="H16" s="105"/>
      <c r="I16" s="112"/>
      <c r="J16" s="105"/>
      <c r="K16" s="105"/>
      <c r="L16" s="112"/>
    </row>
    <row r="17" spans="1:12" ht="21.75" customHeight="1">
      <c r="A17" s="105"/>
      <c r="B17" s="105"/>
      <c r="C17" s="105"/>
      <c r="D17" s="117"/>
      <c r="E17" s="105" t="s">
        <v>1009</v>
      </c>
      <c r="F17" s="105"/>
      <c r="G17" s="105"/>
      <c r="H17" s="105"/>
      <c r="I17" s="112"/>
      <c r="J17" s="105"/>
      <c r="K17" s="105"/>
      <c r="L17" s="112"/>
    </row>
    <row r="18" spans="1:12" ht="21.75" customHeight="1">
      <c r="A18" s="105"/>
      <c r="B18" s="105"/>
      <c r="C18" s="105"/>
      <c r="D18" s="117"/>
      <c r="E18" s="105" t="s">
        <v>1010</v>
      </c>
      <c r="F18" s="105"/>
      <c r="G18" s="105"/>
      <c r="H18" s="105"/>
      <c r="I18" s="112"/>
      <c r="J18" s="105"/>
      <c r="K18" s="105"/>
      <c r="L18" s="112"/>
    </row>
    <row r="19" spans="1:12" ht="21.75" customHeight="1">
      <c r="A19" s="105"/>
      <c r="B19" s="105"/>
      <c r="C19" s="105"/>
      <c r="D19" s="108"/>
      <c r="E19" s="112" t="s">
        <v>172</v>
      </c>
      <c r="F19" s="105" t="s">
        <v>1033</v>
      </c>
      <c r="G19" s="105"/>
      <c r="H19" s="105"/>
      <c r="I19" s="112"/>
      <c r="J19" s="117" t="s">
        <v>160</v>
      </c>
      <c r="K19" s="119" t="s">
        <v>1124</v>
      </c>
      <c r="L19" s="112" t="s">
        <v>328</v>
      </c>
    </row>
    <row r="20" spans="1:12" ht="21.75" customHeight="1">
      <c r="A20" s="105"/>
      <c r="B20" s="105"/>
      <c r="C20" s="105"/>
      <c r="D20" s="108"/>
      <c r="E20" s="112" t="s">
        <v>172</v>
      </c>
      <c r="F20" s="105" t="s">
        <v>1034</v>
      </c>
      <c r="G20" s="105"/>
      <c r="H20" s="105"/>
      <c r="I20" s="112"/>
      <c r="J20" s="112" t="s">
        <v>419</v>
      </c>
      <c r="K20" s="119" t="s">
        <v>1123</v>
      </c>
      <c r="L20" s="112" t="s">
        <v>328</v>
      </c>
    </row>
    <row r="21" spans="1:12" ht="21.75" customHeight="1">
      <c r="A21" s="105"/>
      <c r="B21" s="105"/>
      <c r="C21" s="105"/>
      <c r="D21" s="108"/>
      <c r="E21" s="105" t="s">
        <v>174</v>
      </c>
      <c r="F21" s="105"/>
      <c r="G21" s="105"/>
      <c r="H21" s="105" t="s">
        <v>923</v>
      </c>
      <c r="I21" s="112"/>
      <c r="J21" s="105"/>
      <c r="K21" s="105"/>
      <c r="L21" s="112"/>
    </row>
    <row r="22" spans="1:12" ht="21.75" customHeight="1">
      <c r="A22" s="105"/>
      <c r="B22" s="105"/>
      <c r="C22" s="105"/>
      <c r="D22" s="108"/>
      <c r="E22" s="105"/>
      <c r="F22" s="105"/>
      <c r="G22" s="105"/>
      <c r="H22" s="105" t="s">
        <v>1035</v>
      </c>
      <c r="I22" s="112"/>
      <c r="J22" s="105"/>
      <c r="K22" s="105"/>
      <c r="L22" s="112"/>
    </row>
    <row r="23" spans="1:12" ht="21.75" customHeight="1">
      <c r="A23" s="105"/>
      <c r="B23" s="105"/>
      <c r="C23" s="105"/>
      <c r="D23" s="108"/>
      <c r="E23" s="105"/>
      <c r="F23" s="105"/>
      <c r="G23" s="105"/>
      <c r="H23" s="105"/>
      <c r="I23" s="112"/>
      <c r="J23" s="105"/>
      <c r="K23" s="105"/>
      <c r="L23" s="112"/>
    </row>
    <row r="24" spans="1:12" ht="21.75" customHeight="1">
      <c r="A24" s="107"/>
      <c r="B24" s="107"/>
      <c r="C24" s="105" t="s">
        <v>826</v>
      </c>
      <c r="D24" s="108" t="s">
        <v>1036</v>
      </c>
      <c r="E24" s="105"/>
      <c r="F24" s="105"/>
      <c r="G24" s="112"/>
      <c r="H24" s="105"/>
      <c r="I24" s="112"/>
      <c r="J24" s="112" t="s">
        <v>160</v>
      </c>
      <c r="K24" s="128" t="s">
        <v>1122</v>
      </c>
      <c r="L24" s="112" t="s">
        <v>328</v>
      </c>
    </row>
    <row r="25" spans="1:12" ht="21.75" customHeight="1">
      <c r="A25" s="105"/>
      <c r="B25" s="105"/>
      <c r="C25" s="105"/>
      <c r="D25" s="117" t="s">
        <v>1508</v>
      </c>
      <c r="E25" s="105" t="s">
        <v>1460</v>
      </c>
      <c r="F25" s="105"/>
      <c r="G25" s="105"/>
      <c r="H25" s="105"/>
      <c r="I25" s="112"/>
      <c r="J25" s="105"/>
      <c r="K25" s="105"/>
      <c r="L25" s="112"/>
    </row>
    <row r="26" spans="1:12" ht="21.75" customHeight="1">
      <c r="A26" s="105"/>
      <c r="B26" s="105"/>
      <c r="C26" s="105"/>
      <c r="D26" s="117"/>
      <c r="E26" s="105" t="s">
        <v>370</v>
      </c>
      <c r="F26" s="105"/>
      <c r="G26" s="105"/>
      <c r="H26" s="105"/>
      <c r="I26" s="112"/>
      <c r="J26" s="105"/>
      <c r="K26" s="105"/>
      <c r="L26" s="112"/>
    </row>
    <row r="27" spans="1:12" ht="21.75" customHeight="1">
      <c r="A27" s="105"/>
      <c r="B27" s="105"/>
      <c r="C27" s="105"/>
      <c r="D27" s="117"/>
      <c r="E27" s="105" t="s">
        <v>371</v>
      </c>
      <c r="F27" s="105"/>
      <c r="G27" s="105"/>
      <c r="H27" s="105"/>
      <c r="I27" s="112"/>
      <c r="J27" s="105"/>
      <c r="K27" s="105"/>
      <c r="L27" s="112"/>
    </row>
    <row r="28" spans="1:12" ht="21.75" customHeight="1">
      <c r="A28" s="105"/>
      <c r="B28" s="105"/>
      <c r="C28" s="105"/>
      <c r="D28" s="117"/>
      <c r="E28" s="105" t="s">
        <v>372</v>
      </c>
      <c r="F28" s="105"/>
      <c r="G28" s="105"/>
      <c r="H28" s="105"/>
      <c r="I28" s="112"/>
      <c r="J28" s="105"/>
      <c r="K28" s="105"/>
      <c r="L28" s="112"/>
    </row>
    <row r="29" spans="1:12" ht="21.75" customHeight="1">
      <c r="A29" s="105"/>
      <c r="B29" s="105"/>
      <c r="C29" s="105"/>
      <c r="D29" s="117"/>
      <c r="E29" s="105" t="s">
        <v>1011</v>
      </c>
      <c r="F29" s="105"/>
      <c r="G29" s="105"/>
      <c r="H29" s="105"/>
      <c r="I29" s="112"/>
      <c r="J29" s="105"/>
      <c r="K29" s="105"/>
      <c r="L29" s="112"/>
    </row>
    <row r="30" spans="1:12" ht="21.75" customHeight="1">
      <c r="A30" s="105"/>
      <c r="B30" s="105"/>
      <c r="C30" s="105"/>
      <c r="D30" s="117"/>
      <c r="E30" s="105" t="s">
        <v>1012</v>
      </c>
      <c r="F30" s="105"/>
      <c r="G30" s="105"/>
      <c r="H30" s="105"/>
      <c r="I30" s="112"/>
      <c r="J30" s="105"/>
      <c r="K30" s="105"/>
      <c r="L30" s="112"/>
    </row>
    <row r="31" spans="1:12" ht="21.75" customHeight="1">
      <c r="A31" s="105"/>
      <c r="B31" s="105"/>
      <c r="C31" s="105"/>
      <c r="D31" s="108"/>
      <c r="E31" s="112" t="s">
        <v>172</v>
      </c>
      <c r="F31" s="105" t="s">
        <v>1037</v>
      </c>
      <c r="G31" s="105"/>
      <c r="H31" s="105"/>
      <c r="I31" s="112"/>
      <c r="J31" s="112" t="s">
        <v>160</v>
      </c>
      <c r="K31" s="119" t="s">
        <v>1121</v>
      </c>
      <c r="L31" s="112" t="s">
        <v>328</v>
      </c>
    </row>
    <row r="32" spans="1:12" ht="21.75" customHeight="1">
      <c r="A32" s="105"/>
      <c r="B32" s="105"/>
      <c r="C32" s="105"/>
      <c r="D32" s="108"/>
      <c r="E32" s="112" t="s">
        <v>172</v>
      </c>
      <c r="F32" s="105" t="s">
        <v>1038</v>
      </c>
      <c r="G32" s="105"/>
      <c r="H32" s="105"/>
      <c r="I32" s="112"/>
      <c r="J32" s="112" t="s">
        <v>419</v>
      </c>
      <c r="K32" s="119" t="s">
        <v>1120</v>
      </c>
      <c r="L32" s="112" t="s">
        <v>328</v>
      </c>
    </row>
    <row r="33" spans="1:12" ht="21.75" customHeight="1">
      <c r="A33" s="105"/>
      <c r="B33" s="105"/>
      <c r="C33" s="105"/>
      <c r="D33" s="108"/>
      <c r="E33" s="105" t="s">
        <v>174</v>
      </c>
      <c r="F33" s="105"/>
      <c r="G33" s="105"/>
      <c r="H33" s="105" t="s">
        <v>923</v>
      </c>
      <c r="I33" s="112"/>
      <c r="J33" s="105"/>
      <c r="K33" s="105"/>
      <c r="L33" s="112"/>
    </row>
    <row r="34" spans="1:12" ht="21.75" customHeight="1">
      <c r="A34" s="105"/>
      <c r="B34" s="105"/>
      <c r="C34" s="105"/>
      <c r="D34" s="108"/>
      <c r="E34" s="105"/>
      <c r="F34" s="105"/>
      <c r="G34" s="105"/>
      <c r="H34" s="105" t="s">
        <v>1035</v>
      </c>
      <c r="I34" s="112"/>
      <c r="J34" s="105"/>
      <c r="K34" s="105"/>
      <c r="L34" s="112"/>
    </row>
    <row r="35" spans="1:12" ht="21.75" customHeight="1">
      <c r="A35" s="105"/>
      <c r="B35" s="105"/>
      <c r="C35" s="105"/>
      <c r="D35" s="108"/>
      <c r="E35" s="105"/>
      <c r="F35" s="105"/>
      <c r="G35" s="105"/>
      <c r="H35" s="105"/>
      <c r="I35" s="112"/>
      <c r="J35" s="105"/>
      <c r="K35" s="105"/>
      <c r="L35" s="112"/>
    </row>
    <row r="36" spans="1:12" ht="21.75" customHeight="1">
      <c r="A36" s="107"/>
      <c r="B36" s="107"/>
      <c r="C36" s="105" t="s">
        <v>796</v>
      </c>
      <c r="D36" s="108" t="s">
        <v>1039</v>
      </c>
      <c r="E36" s="105"/>
      <c r="F36" s="105"/>
      <c r="G36" s="112"/>
      <c r="H36" s="105"/>
      <c r="I36" s="112"/>
      <c r="J36" s="112" t="s">
        <v>160</v>
      </c>
      <c r="K36" s="128" t="s">
        <v>1122</v>
      </c>
      <c r="L36" s="112" t="s">
        <v>328</v>
      </c>
    </row>
    <row r="37" spans="1:12" ht="20.25" customHeight="1">
      <c r="A37" s="105"/>
      <c r="B37" s="105"/>
      <c r="C37" s="105"/>
      <c r="D37" s="117" t="s">
        <v>1508</v>
      </c>
      <c r="E37" s="105" t="s">
        <v>1460</v>
      </c>
      <c r="F37" s="105"/>
      <c r="G37" s="105"/>
      <c r="H37" s="105"/>
      <c r="I37" s="112"/>
      <c r="J37" s="105"/>
      <c r="K37" s="105"/>
      <c r="L37" s="112"/>
    </row>
    <row r="38" spans="1:12" ht="20.25" customHeight="1">
      <c r="A38" s="105"/>
      <c r="B38" s="105"/>
      <c r="C38" s="105"/>
      <c r="D38" s="117"/>
      <c r="E38" s="105" t="s">
        <v>370</v>
      </c>
      <c r="F38" s="105"/>
      <c r="G38" s="105"/>
      <c r="H38" s="105"/>
      <c r="I38" s="112"/>
      <c r="J38" s="105"/>
      <c r="K38" s="105"/>
      <c r="L38" s="112"/>
    </row>
    <row r="39" spans="1:12" ht="20.25" customHeight="1">
      <c r="A39" s="105"/>
      <c r="B39" s="105"/>
      <c r="C39" s="105"/>
      <c r="D39" s="117"/>
      <c r="E39" s="105" t="s">
        <v>371</v>
      </c>
      <c r="F39" s="105"/>
      <c r="G39" s="105"/>
      <c r="H39" s="105"/>
      <c r="I39" s="112"/>
      <c r="J39" s="105"/>
      <c r="K39" s="105"/>
      <c r="L39" s="112"/>
    </row>
    <row r="40" spans="1:12" ht="21.75" customHeight="1">
      <c r="A40" s="105"/>
      <c r="B40" s="105"/>
      <c r="C40" s="105"/>
      <c r="D40" s="117"/>
      <c r="E40" s="105" t="s">
        <v>372</v>
      </c>
      <c r="F40" s="105"/>
      <c r="G40" s="105"/>
      <c r="H40" s="105"/>
      <c r="I40" s="112"/>
      <c r="J40" s="105"/>
      <c r="K40" s="105"/>
      <c r="L40" s="112"/>
    </row>
    <row r="41" spans="1:12" ht="21.75" customHeight="1">
      <c r="A41" s="105"/>
      <c r="B41" s="105"/>
      <c r="C41" s="105"/>
      <c r="D41" s="117"/>
      <c r="E41" s="105"/>
      <c r="F41" s="105"/>
      <c r="G41" s="105"/>
      <c r="H41" s="105"/>
      <c r="I41" s="112"/>
      <c r="J41" s="105"/>
      <c r="K41" s="105"/>
      <c r="L41" s="112"/>
    </row>
    <row r="42" spans="1:12" ht="21.75" customHeight="1">
      <c r="A42" s="105"/>
      <c r="B42" s="105"/>
      <c r="C42" s="105"/>
      <c r="D42" s="117"/>
      <c r="E42" s="105" t="s">
        <v>1013</v>
      </c>
      <c r="F42" s="105"/>
      <c r="G42" s="105"/>
      <c r="H42" s="105"/>
      <c r="I42" s="112"/>
      <c r="J42" s="105"/>
      <c r="K42" s="105"/>
      <c r="L42" s="112"/>
    </row>
    <row r="43" spans="1:12" ht="21.75" customHeight="1">
      <c r="A43" s="105"/>
      <c r="B43" s="105"/>
      <c r="C43" s="105"/>
      <c r="D43" s="117"/>
      <c r="E43" s="105" t="s">
        <v>1012</v>
      </c>
      <c r="F43" s="105"/>
      <c r="G43" s="105"/>
      <c r="H43" s="105"/>
      <c r="I43" s="112"/>
      <c r="J43" s="105"/>
      <c r="K43" s="105"/>
      <c r="L43" s="112"/>
    </row>
    <row r="44" spans="1:12" ht="21.75" customHeight="1">
      <c r="A44" s="105"/>
      <c r="B44" s="105"/>
      <c r="C44" s="105"/>
      <c r="D44" s="108"/>
      <c r="E44" s="112" t="s">
        <v>172</v>
      </c>
      <c r="F44" s="105" t="s">
        <v>1040</v>
      </c>
      <c r="G44" s="105"/>
      <c r="H44" s="105"/>
      <c r="I44" s="112"/>
      <c r="J44" s="112" t="s">
        <v>419</v>
      </c>
      <c r="K44" s="119" t="s">
        <v>1121</v>
      </c>
      <c r="L44" s="112" t="s">
        <v>328</v>
      </c>
    </row>
    <row r="45" spans="1:12" ht="21.75" customHeight="1">
      <c r="A45" s="105"/>
      <c r="B45" s="105"/>
      <c r="C45" s="105"/>
      <c r="D45" s="108"/>
      <c r="E45" s="112" t="s">
        <v>172</v>
      </c>
      <c r="F45" s="105" t="s">
        <v>1041</v>
      </c>
      <c r="G45" s="105"/>
      <c r="H45" s="105"/>
      <c r="I45" s="112"/>
      <c r="J45" s="112" t="s">
        <v>1461</v>
      </c>
      <c r="K45" s="119" t="s">
        <v>1120</v>
      </c>
      <c r="L45" s="112" t="s">
        <v>328</v>
      </c>
    </row>
    <row r="46" spans="1:12" ht="21.75" customHeight="1">
      <c r="A46" s="105"/>
      <c r="B46" s="105"/>
      <c r="C46" s="105"/>
      <c r="D46" s="108"/>
      <c r="E46" s="105" t="s">
        <v>174</v>
      </c>
      <c r="F46" s="105"/>
      <c r="G46" s="105"/>
      <c r="H46" s="105" t="s">
        <v>923</v>
      </c>
      <c r="I46" s="112"/>
      <c r="J46" s="105"/>
      <c r="K46" s="105"/>
      <c r="L46" s="112"/>
    </row>
    <row r="47" spans="1:12" ht="21.75" customHeight="1">
      <c r="A47" s="105"/>
      <c r="B47" s="105"/>
      <c r="C47" s="105"/>
      <c r="D47" s="108"/>
      <c r="E47" s="105"/>
      <c r="F47" s="105"/>
      <c r="G47" s="105"/>
      <c r="H47" s="105" t="s">
        <v>1035</v>
      </c>
      <c r="I47" s="112"/>
      <c r="J47" s="105"/>
      <c r="K47" s="105"/>
      <c r="L47" s="112"/>
    </row>
    <row r="48" spans="1:12" ht="15.75" customHeight="1">
      <c r="A48" s="105"/>
      <c r="B48" s="105"/>
      <c r="C48" s="105"/>
      <c r="D48" s="108"/>
      <c r="E48" s="105"/>
      <c r="F48" s="105"/>
      <c r="G48" s="105"/>
      <c r="H48" s="105"/>
      <c r="I48" s="112"/>
      <c r="J48" s="105"/>
      <c r="K48" s="105"/>
      <c r="L48" s="112"/>
    </row>
    <row r="49" spans="1:12" ht="21.75" customHeight="1">
      <c r="A49" s="107"/>
      <c r="B49" s="107"/>
      <c r="C49" s="105" t="s">
        <v>797</v>
      </c>
      <c r="D49" s="108" t="s">
        <v>1042</v>
      </c>
      <c r="E49" s="105"/>
      <c r="F49" s="105"/>
      <c r="G49" s="112"/>
      <c r="H49" s="105"/>
      <c r="I49" s="112"/>
      <c r="J49" s="112" t="s">
        <v>160</v>
      </c>
      <c r="K49" s="128" t="s">
        <v>1115</v>
      </c>
      <c r="L49" s="112" t="s">
        <v>328</v>
      </c>
    </row>
    <row r="50" spans="1:12" ht="21.75" customHeight="1">
      <c r="A50" s="107"/>
      <c r="B50" s="107"/>
      <c r="C50" s="105"/>
      <c r="D50" s="108"/>
      <c r="E50" s="105" t="s">
        <v>1460</v>
      </c>
      <c r="F50" s="105"/>
      <c r="G50" s="105"/>
      <c r="H50" s="105"/>
      <c r="I50" s="112"/>
      <c r="J50" s="105"/>
      <c r="K50" s="105"/>
      <c r="L50" s="112"/>
    </row>
    <row r="51" spans="1:12" ht="21.75" customHeight="1">
      <c r="A51" s="107"/>
      <c r="B51" s="107"/>
      <c r="C51" s="105"/>
      <c r="D51" s="108"/>
      <c r="E51" s="105" t="s">
        <v>370</v>
      </c>
      <c r="F51" s="105"/>
      <c r="G51" s="105"/>
      <c r="H51" s="105"/>
      <c r="I51" s="112"/>
      <c r="J51" s="105"/>
      <c r="K51" s="105"/>
      <c r="L51" s="112"/>
    </row>
    <row r="52" spans="1:12" ht="22.5" customHeight="1">
      <c r="A52" s="105"/>
      <c r="B52" s="105"/>
      <c r="C52" s="105"/>
      <c r="D52" s="108"/>
      <c r="E52" s="105" t="s">
        <v>371</v>
      </c>
      <c r="F52" s="105"/>
      <c r="G52" s="105"/>
      <c r="H52" s="105"/>
      <c r="I52" s="112"/>
      <c r="J52" s="105"/>
      <c r="K52" s="105"/>
      <c r="L52" s="112"/>
    </row>
    <row r="53" spans="1:12" ht="21.75" customHeight="1">
      <c r="A53" s="105"/>
      <c r="B53" s="105"/>
      <c r="C53" s="105"/>
      <c r="D53" s="108"/>
      <c r="E53" s="105" t="s">
        <v>372</v>
      </c>
      <c r="F53" s="105"/>
      <c r="G53" s="105"/>
      <c r="H53" s="105"/>
      <c r="I53" s="112"/>
      <c r="J53" s="105"/>
      <c r="K53" s="105"/>
      <c r="L53" s="112"/>
    </row>
    <row r="54" spans="1:12" ht="21.75" customHeight="1">
      <c r="A54" s="105"/>
      <c r="B54" s="105"/>
      <c r="C54" s="105"/>
      <c r="D54" s="108"/>
      <c r="E54" s="105" t="s">
        <v>1014</v>
      </c>
      <c r="F54" s="105"/>
      <c r="G54" s="105"/>
      <c r="H54" s="105"/>
      <c r="I54" s="112"/>
      <c r="J54" s="105"/>
      <c r="K54" s="105"/>
      <c r="L54" s="112"/>
    </row>
    <row r="55" spans="1:12" ht="21.75" customHeight="1">
      <c r="A55" s="105"/>
      <c r="B55" s="105"/>
      <c r="C55" s="105"/>
      <c r="D55" s="108"/>
      <c r="E55" s="105" t="s">
        <v>1012</v>
      </c>
      <c r="F55" s="105"/>
      <c r="G55" s="105"/>
      <c r="H55" s="105"/>
      <c r="I55" s="112"/>
      <c r="J55" s="105"/>
      <c r="K55" s="105"/>
      <c r="L55" s="112"/>
    </row>
    <row r="56" spans="1:12" ht="21.75" customHeight="1">
      <c r="A56" s="105"/>
      <c r="B56" s="105"/>
      <c r="C56" s="105"/>
      <c r="D56" s="108" t="s">
        <v>121</v>
      </c>
      <c r="E56" s="105" t="s">
        <v>1462</v>
      </c>
      <c r="F56" s="105"/>
      <c r="G56" s="105"/>
      <c r="H56" s="105"/>
      <c r="I56" s="112"/>
      <c r="J56" s="105"/>
      <c r="K56" s="105"/>
      <c r="L56" s="112"/>
    </row>
    <row r="57" spans="1:12" ht="21.75" customHeight="1">
      <c r="A57" s="105"/>
      <c r="B57" s="105"/>
      <c r="C57" s="105"/>
      <c r="D57" s="108"/>
      <c r="E57" s="105" t="s">
        <v>174</v>
      </c>
      <c r="F57" s="105"/>
      <c r="G57" s="105"/>
      <c r="H57" s="105" t="s">
        <v>923</v>
      </c>
      <c r="I57" s="112"/>
      <c r="J57" s="105"/>
      <c r="K57" s="105"/>
      <c r="L57" s="112"/>
    </row>
    <row r="58" spans="1:12" ht="21.75" customHeight="1">
      <c r="A58" s="105"/>
      <c r="B58" s="105"/>
      <c r="C58" s="105"/>
      <c r="D58" s="108"/>
      <c r="E58" s="105"/>
      <c r="F58" s="105"/>
      <c r="G58" s="105"/>
      <c r="H58" s="105" t="s">
        <v>1035</v>
      </c>
      <c r="I58" s="112"/>
      <c r="J58" s="105"/>
      <c r="K58" s="105"/>
      <c r="L58" s="112"/>
    </row>
    <row r="59" spans="1:12" ht="12.75" customHeight="1">
      <c r="A59" s="105"/>
      <c r="B59" s="105"/>
      <c r="C59" s="105"/>
      <c r="D59" s="108"/>
      <c r="E59" s="105"/>
      <c r="F59" s="105"/>
      <c r="G59" s="105"/>
      <c r="H59" s="105"/>
      <c r="I59" s="112"/>
      <c r="J59" s="105"/>
      <c r="K59" s="105"/>
      <c r="L59" s="112"/>
    </row>
    <row r="60" spans="1:12" ht="21.75" customHeight="1">
      <c r="A60" s="105"/>
      <c r="B60" s="105"/>
      <c r="C60" s="105" t="s">
        <v>1015</v>
      </c>
      <c r="D60" s="108" t="s">
        <v>1043</v>
      </c>
      <c r="E60" s="105"/>
      <c r="F60" s="105"/>
      <c r="G60" s="112"/>
      <c r="H60" s="105"/>
      <c r="I60" s="112"/>
      <c r="J60" s="112" t="s">
        <v>160</v>
      </c>
      <c r="K60" s="128" t="s">
        <v>1119</v>
      </c>
      <c r="L60" s="112" t="s">
        <v>328</v>
      </c>
    </row>
    <row r="61" spans="1:12" ht="21.75" customHeight="1">
      <c r="A61" s="105"/>
      <c r="B61" s="105"/>
      <c r="C61" s="105"/>
      <c r="D61" s="117" t="s">
        <v>1508</v>
      </c>
      <c r="E61" s="105" t="s">
        <v>1460</v>
      </c>
      <c r="F61" s="105"/>
      <c r="G61" s="105"/>
      <c r="H61" s="105"/>
      <c r="I61" s="112"/>
      <c r="J61" s="105"/>
      <c r="K61" s="105"/>
      <c r="L61" s="112"/>
    </row>
    <row r="62" spans="1:12" ht="21.75" customHeight="1">
      <c r="A62" s="105"/>
      <c r="B62" s="105"/>
      <c r="C62" s="105"/>
      <c r="D62" s="117"/>
      <c r="E62" s="105" t="s">
        <v>370</v>
      </c>
      <c r="F62" s="105"/>
      <c r="G62" s="105"/>
      <c r="H62" s="105"/>
      <c r="I62" s="112"/>
      <c r="J62" s="105"/>
      <c r="K62" s="105"/>
      <c r="L62" s="112"/>
    </row>
    <row r="63" spans="1:12" ht="22.5" customHeight="1">
      <c r="A63" s="105"/>
      <c r="B63" s="105"/>
      <c r="C63" s="105"/>
      <c r="D63" s="117"/>
      <c r="E63" s="105" t="s">
        <v>371</v>
      </c>
      <c r="F63" s="105"/>
      <c r="G63" s="105"/>
      <c r="H63" s="105"/>
      <c r="I63" s="112"/>
      <c r="J63" s="105"/>
      <c r="K63" s="105"/>
      <c r="L63" s="112"/>
    </row>
    <row r="64" spans="1:12" ht="21.75" customHeight="1">
      <c r="A64" s="105"/>
      <c r="B64" s="105"/>
      <c r="C64" s="105"/>
      <c r="D64" s="117"/>
      <c r="E64" s="105" t="s">
        <v>372</v>
      </c>
      <c r="F64" s="105"/>
      <c r="G64" s="105"/>
      <c r="H64" s="105"/>
      <c r="I64" s="112"/>
      <c r="J64" s="105"/>
      <c r="K64" s="105"/>
      <c r="L64" s="112"/>
    </row>
    <row r="65" spans="1:12" ht="21.75" customHeight="1">
      <c r="A65" s="105"/>
      <c r="B65" s="105"/>
      <c r="C65" s="105"/>
      <c r="D65" s="117"/>
      <c r="E65" s="105" t="s">
        <v>1011</v>
      </c>
      <c r="F65" s="105"/>
      <c r="G65" s="105"/>
      <c r="H65" s="105"/>
      <c r="I65" s="112"/>
      <c r="J65" s="105"/>
      <c r="K65" s="105"/>
      <c r="L65" s="112"/>
    </row>
    <row r="66" spans="1:12" ht="21.75" customHeight="1">
      <c r="A66" s="105"/>
      <c r="B66" s="105"/>
      <c r="C66" s="105"/>
      <c r="D66" s="108"/>
      <c r="E66" s="105" t="s">
        <v>1012</v>
      </c>
      <c r="F66" s="105"/>
      <c r="G66" s="105"/>
      <c r="H66" s="105"/>
      <c r="I66" s="112"/>
      <c r="J66" s="105"/>
      <c r="K66" s="105"/>
      <c r="L66" s="112"/>
    </row>
    <row r="67" spans="1:12" ht="21.75" customHeight="1">
      <c r="A67" s="105"/>
      <c r="B67" s="105"/>
      <c r="C67" s="105"/>
      <c r="D67" s="108"/>
      <c r="E67" s="105" t="s">
        <v>1044</v>
      </c>
      <c r="F67" s="105"/>
      <c r="G67" s="112"/>
      <c r="H67" s="105"/>
      <c r="I67" s="112"/>
      <c r="J67" s="112" t="s">
        <v>160</v>
      </c>
      <c r="K67" s="119" t="s">
        <v>1118</v>
      </c>
      <c r="L67" s="112" t="s">
        <v>328</v>
      </c>
    </row>
    <row r="68" spans="1:12" ht="21.75" customHeight="1">
      <c r="A68" s="105"/>
      <c r="B68" s="105"/>
      <c r="C68" s="105"/>
      <c r="D68" s="108"/>
      <c r="E68" s="105" t="s">
        <v>1045</v>
      </c>
      <c r="F68" s="105"/>
      <c r="G68" s="112"/>
      <c r="H68" s="105"/>
      <c r="I68" s="112"/>
      <c r="J68" s="112" t="s">
        <v>160</v>
      </c>
      <c r="K68" s="119" t="s">
        <v>1117</v>
      </c>
      <c r="L68" s="112" t="s">
        <v>328</v>
      </c>
    </row>
    <row r="69" spans="1:12" ht="21.75" customHeight="1">
      <c r="A69" s="105"/>
      <c r="B69" s="105"/>
      <c r="C69" s="105"/>
      <c r="D69" s="108"/>
      <c r="E69" s="105" t="s">
        <v>1046</v>
      </c>
      <c r="F69" s="105"/>
      <c r="G69" s="112"/>
      <c r="H69" s="105"/>
      <c r="I69" s="112"/>
      <c r="J69" s="112" t="s">
        <v>160</v>
      </c>
      <c r="K69" s="119" t="s">
        <v>1116</v>
      </c>
      <c r="L69" s="112" t="s">
        <v>328</v>
      </c>
    </row>
    <row r="70" spans="1:12" ht="21.75" customHeight="1">
      <c r="A70" s="105"/>
      <c r="B70" s="105"/>
      <c r="C70" s="105"/>
      <c r="D70" s="108"/>
      <c r="E70" s="105" t="s">
        <v>1047</v>
      </c>
      <c r="F70" s="105"/>
      <c r="G70" s="112"/>
      <c r="H70" s="105"/>
      <c r="I70" s="112"/>
      <c r="J70" s="112" t="s">
        <v>160</v>
      </c>
      <c r="K70" s="119" t="s">
        <v>1115</v>
      </c>
      <c r="L70" s="112" t="s">
        <v>328</v>
      </c>
    </row>
    <row r="71" spans="1:12" ht="21.75" customHeight="1">
      <c r="A71" s="105"/>
      <c r="B71" s="105"/>
      <c r="C71" s="105"/>
      <c r="D71" s="105"/>
      <c r="E71" s="105" t="s">
        <v>174</v>
      </c>
      <c r="F71" s="105"/>
      <c r="G71" s="112"/>
      <c r="H71" s="105" t="s">
        <v>923</v>
      </c>
      <c r="I71" s="112"/>
      <c r="J71" s="105"/>
      <c r="K71" s="119"/>
      <c r="L71" s="112"/>
    </row>
    <row r="72" spans="1:12" ht="21.75" customHeight="1">
      <c r="A72" s="105"/>
      <c r="B72" s="105"/>
      <c r="C72" s="105"/>
      <c r="D72" s="108"/>
      <c r="E72" s="105"/>
      <c r="F72" s="105"/>
      <c r="G72" s="112"/>
      <c r="H72" s="105" t="s">
        <v>1035</v>
      </c>
      <c r="I72" s="112"/>
      <c r="J72" s="105"/>
      <c r="K72" s="119"/>
      <c r="L72" s="112"/>
    </row>
    <row r="73" spans="1:12" ht="21" customHeight="1">
      <c r="A73" s="108"/>
      <c r="B73" s="108"/>
      <c r="C73" s="108"/>
      <c r="D73" s="108"/>
      <c r="E73" s="108"/>
      <c r="F73" s="105"/>
      <c r="G73" s="105"/>
      <c r="H73" s="105"/>
      <c r="I73" s="112"/>
      <c r="J73" s="105"/>
      <c r="K73" s="105"/>
      <c r="L73" s="112"/>
    </row>
    <row r="74" spans="1:12" ht="21.75" customHeight="1">
      <c r="A74" s="107"/>
      <c r="B74" s="107" t="s">
        <v>768</v>
      </c>
      <c r="C74" s="107" t="s">
        <v>822</v>
      </c>
      <c r="D74" s="109"/>
      <c r="E74" s="107"/>
      <c r="F74" s="107"/>
      <c r="G74" s="120"/>
      <c r="H74" s="105" t="s">
        <v>164</v>
      </c>
      <c r="I74" s="120" t="s">
        <v>1743</v>
      </c>
      <c r="J74" s="105" t="s">
        <v>165</v>
      </c>
      <c r="K74" s="119"/>
      <c r="L74" s="112"/>
    </row>
    <row r="75" spans="1:12" ht="21.75" customHeight="1">
      <c r="A75" s="107"/>
      <c r="B75" s="107"/>
      <c r="C75" s="105" t="s">
        <v>996</v>
      </c>
      <c r="D75" s="108" t="s">
        <v>823</v>
      </c>
      <c r="E75" s="105"/>
      <c r="F75" s="105"/>
      <c r="G75" s="112"/>
      <c r="H75" s="105"/>
      <c r="I75" s="112"/>
      <c r="J75" s="112" t="s">
        <v>160</v>
      </c>
      <c r="K75" s="128" t="s">
        <v>1485</v>
      </c>
      <c r="L75" s="112" t="s">
        <v>328</v>
      </c>
    </row>
    <row r="76" spans="1:12" ht="21.75" customHeight="1">
      <c r="A76" s="105"/>
      <c r="B76" s="105"/>
      <c r="C76" s="105"/>
      <c r="D76" s="117" t="s">
        <v>1508</v>
      </c>
      <c r="E76" s="105" t="s">
        <v>1463</v>
      </c>
      <c r="F76" s="105"/>
      <c r="G76" s="105"/>
      <c r="H76" s="105"/>
      <c r="I76" s="112"/>
      <c r="J76" s="105"/>
      <c r="K76" s="105"/>
      <c r="L76" s="112"/>
    </row>
    <row r="77" spans="1:12" ht="19.5" customHeight="1">
      <c r="A77" s="105"/>
      <c r="B77" s="105"/>
      <c r="C77" s="105"/>
      <c r="D77" s="108"/>
      <c r="E77" s="112" t="s">
        <v>172</v>
      </c>
      <c r="F77" s="105" t="s">
        <v>980</v>
      </c>
      <c r="G77" s="105"/>
      <c r="H77" s="105"/>
      <c r="I77" s="112"/>
      <c r="J77" s="122"/>
      <c r="K77" s="108"/>
      <c r="L77" s="112"/>
    </row>
    <row r="78" spans="1:12" ht="19.5" customHeight="1">
      <c r="A78" s="105"/>
      <c r="B78" s="105"/>
      <c r="C78" s="105"/>
      <c r="D78" s="108"/>
      <c r="E78" s="112" t="s">
        <v>172</v>
      </c>
      <c r="F78" s="105" t="s">
        <v>981</v>
      </c>
      <c r="G78" s="105"/>
      <c r="H78" s="105"/>
      <c r="I78" s="112"/>
      <c r="J78" s="122"/>
      <c r="K78" s="108"/>
      <c r="L78" s="112"/>
    </row>
    <row r="79" spans="1:12" ht="21.75" customHeight="1">
      <c r="A79" s="105"/>
      <c r="B79" s="105"/>
      <c r="C79" s="105"/>
      <c r="D79" s="108"/>
      <c r="E79" s="112" t="s">
        <v>172</v>
      </c>
      <c r="F79" s="105" t="s">
        <v>982</v>
      </c>
      <c r="G79" s="105"/>
      <c r="H79" s="105"/>
      <c r="I79" s="112"/>
      <c r="J79" s="122"/>
      <c r="K79" s="108"/>
      <c r="L79" s="112"/>
    </row>
    <row r="80" spans="1:12" ht="21.75" customHeight="1">
      <c r="A80" s="105"/>
      <c r="B80" s="105"/>
      <c r="C80" s="105"/>
      <c r="D80" s="108"/>
      <c r="E80" s="112"/>
      <c r="F80" s="105"/>
      <c r="G80" s="105"/>
      <c r="H80" s="105"/>
      <c r="I80" s="112"/>
      <c r="J80" s="122"/>
      <c r="K80" s="108"/>
      <c r="L80" s="112"/>
    </row>
    <row r="81" spans="1:12" ht="21.75" customHeight="1">
      <c r="A81" s="105"/>
      <c r="B81" s="105"/>
      <c r="C81" s="105"/>
      <c r="D81" s="108"/>
      <c r="E81" s="112" t="s">
        <v>172</v>
      </c>
      <c r="F81" s="105" t="s">
        <v>983</v>
      </c>
      <c r="G81" s="105"/>
      <c r="H81" s="105"/>
      <c r="I81" s="112"/>
      <c r="J81" s="122"/>
      <c r="K81" s="108"/>
      <c r="L81" s="112"/>
    </row>
    <row r="82" spans="1:12" ht="21.75" customHeight="1">
      <c r="A82" s="105"/>
      <c r="B82" s="105"/>
      <c r="C82" s="105"/>
      <c r="D82" s="108"/>
      <c r="E82" s="112" t="s">
        <v>172</v>
      </c>
      <c r="F82" s="105" t="s">
        <v>984</v>
      </c>
      <c r="G82" s="105"/>
      <c r="H82" s="105"/>
      <c r="I82" s="112"/>
      <c r="J82" s="122"/>
      <c r="K82" s="108"/>
      <c r="L82" s="112"/>
    </row>
    <row r="83" spans="1:12" ht="21.75" customHeight="1">
      <c r="A83" s="105"/>
      <c r="B83" s="105"/>
      <c r="C83" s="105"/>
      <c r="D83" s="108"/>
      <c r="E83" s="112" t="s">
        <v>172</v>
      </c>
      <c r="F83" s="105" t="s">
        <v>985</v>
      </c>
      <c r="G83" s="105"/>
      <c r="H83" s="105"/>
      <c r="I83" s="112"/>
      <c r="J83" s="122"/>
      <c r="K83" s="108"/>
      <c r="L83" s="112"/>
    </row>
    <row r="84" spans="1:12" ht="21.75" customHeight="1">
      <c r="A84" s="105"/>
      <c r="B84" s="105"/>
      <c r="C84" s="105"/>
      <c r="D84" s="108"/>
      <c r="E84" s="112" t="s">
        <v>172</v>
      </c>
      <c r="F84" s="105" t="s">
        <v>986</v>
      </c>
      <c r="G84" s="105"/>
      <c r="H84" s="105"/>
      <c r="I84" s="112"/>
      <c r="J84" s="112" t="s">
        <v>1464</v>
      </c>
      <c r="K84" s="119" t="s">
        <v>1295</v>
      </c>
      <c r="L84" s="112" t="s">
        <v>328</v>
      </c>
    </row>
    <row r="85" spans="1:12" ht="21.75" customHeight="1">
      <c r="A85" s="105"/>
      <c r="B85" s="105"/>
      <c r="C85" s="105"/>
      <c r="D85" s="108"/>
      <c r="E85" s="105" t="s">
        <v>174</v>
      </c>
      <c r="F85" s="105"/>
      <c r="G85" s="105"/>
      <c r="H85" s="105" t="s">
        <v>923</v>
      </c>
      <c r="I85" s="112"/>
      <c r="J85" s="105"/>
      <c r="K85" s="105"/>
      <c r="L85" s="112"/>
    </row>
    <row r="86" spans="1:12" ht="21.75" customHeight="1">
      <c r="A86" s="105"/>
      <c r="B86" s="105"/>
      <c r="C86" s="105"/>
      <c r="D86" s="108"/>
      <c r="E86" s="105"/>
      <c r="F86" s="105"/>
      <c r="G86" s="105"/>
      <c r="H86" s="105" t="s">
        <v>1035</v>
      </c>
      <c r="I86" s="112"/>
      <c r="J86" s="105"/>
      <c r="K86" s="105"/>
      <c r="L86" s="112"/>
    </row>
    <row r="87" spans="1:12" ht="21.75" customHeight="1">
      <c r="A87" s="105"/>
      <c r="B87" s="105"/>
      <c r="C87" s="105"/>
      <c r="D87" s="108"/>
      <c r="E87" s="112" t="s">
        <v>172</v>
      </c>
      <c r="F87" s="105" t="s">
        <v>987</v>
      </c>
      <c r="G87" s="105"/>
      <c r="H87" s="105"/>
      <c r="I87" s="112"/>
      <c r="J87" s="119" t="s">
        <v>1464</v>
      </c>
      <c r="K87" s="119" t="s">
        <v>1294</v>
      </c>
      <c r="L87" s="112" t="s">
        <v>328</v>
      </c>
    </row>
    <row r="88" spans="1:12" ht="21.75" customHeight="1">
      <c r="A88" s="105"/>
      <c r="B88" s="105"/>
      <c r="C88" s="105"/>
      <c r="D88" s="108"/>
      <c r="E88" s="105" t="s">
        <v>174</v>
      </c>
      <c r="F88" s="105"/>
      <c r="G88" s="105"/>
      <c r="H88" s="105" t="s">
        <v>1048</v>
      </c>
      <c r="I88" s="112"/>
      <c r="J88" s="105"/>
      <c r="K88" s="105"/>
      <c r="L88" s="112"/>
    </row>
    <row r="89" spans="1:12" ht="21.75" customHeight="1">
      <c r="A89" s="105"/>
      <c r="B89" s="105"/>
      <c r="C89" s="105"/>
      <c r="D89" s="108"/>
      <c r="E89" s="105"/>
      <c r="F89" s="105"/>
      <c r="G89" s="105"/>
      <c r="H89" s="105" t="s">
        <v>1049</v>
      </c>
      <c r="I89" s="112"/>
      <c r="J89" s="105"/>
      <c r="K89" s="105"/>
      <c r="L89" s="112"/>
    </row>
    <row r="90" spans="1:12" ht="21.75" customHeight="1">
      <c r="A90" s="105"/>
      <c r="B90" s="105"/>
      <c r="C90" s="105"/>
      <c r="D90" s="108"/>
      <c r="E90" s="112" t="s">
        <v>172</v>
      </c>
      <c r="F90" s="105" t="s">
        <v>988</v>
      </c>
      <c r="G90" s="105"/>
      <c r="H90" s="105"/>
      <c r="I90" s="112"/>
      <c r="J90" s="112" t="s">
        <v>1465</v>
      </c>
      <c r="K90" s="112" t="s">
        <v>1428</v>
      </c>
      <c r="L90" s="112" t="s">
        <v>161</v>
      </c>
    </row>
    <row r="91" spans="1:12" ht="21.75" customHeight="1">
      <c r="A91" s="105"/>
      <c r="B91" s="105"/>
      <c r="C91" s="105"/>
      <c r="D91" s="105"/>
      <c r="E91" s="108" t="s">
        <v>174</v>
      </c>
      <c r="F91" s="108"/>
      <c r="G91" s="108"/>
      <c r="H91" s="108" t="s">
        <v>1050</v>
      </c>
      <c r="I91" s="112"/>
      <c r="J91" s="112"/>
      <c r="K91" s="119"/>
      <c r="L91" s="112"/>
    </row>
    <row r="92" spans="1:12" ht="21.75" customHeight="1">
      <c r="A92" s="105"/>
      <c r="B92" s="105"/>
      <c r="C92" s="105"/>
      <c r="D92" s="108"/>
      <c r="E92" s="108"/>
      <c r="F92" s="108"/>
      <c r="G92" s="108"/>
      <c r="H92" s="108" t="s">
        <v>1051</v>
      </c>
      <c r="I92" s="112"/>
      <c r="J92" s="112"/>
      <c r="K92" s="119"/>
      <c r="L92" s="112"/>
    </row>
    <row r="93" spans="1:12" ht="21.75" customHeight="1">
      <c r="A93" s="105"/>
      <c r="B93" s="105"/>
      <c r="C93" s="105"/>
      <c r="D93" s="108"/>
      <c r="E93" s="112" t="s">
        <v>172</v>
      </c>
      <c r="F93" s="105" t="s">
        <v>989</v>
      </c>
      <c r="G93" s="105"/>
      <c r="H93" s="105"/>
      <c r="I93" s="112"/>
      <c r="J93" s="112" t="s">
        <v>1464</v>
      </c>
      <c r="K93" s="119" t="s">
        <v>1429</v>
      </c>
      <c r="L93" s="112" t="s">
        <v>328</v>
      </c>
    </row>
    <row r="94" spans="1:12" ht="21.75" customHeight="1">
      <c r="A94" s="105"/>
      <c r="B94" s="105"/>
      <c r="C94" s="105"/>
      <c r="D94" s="108"/>
      <c r="E94" s="105" t="s">
        <v>174</v>
      </c>
      <c r="F94" s="105"/>
      <c r="G94" s="105"/>
      <c r="H94" s="105" t="s">
        <v>1052</v>
      </c>
      <c r="I94" s="112"/>
      <c r="J94" s="105"/>
      <c r="K94" s="105"/>
      <c r="L94" s="112"/>
    </row>
    <row r="95" spans="1:12" ht="21.75" customHeight="1">
      <c r="A95" s="105"/>
      <c r="B95" s="105"/>
      <c r="C95" s="105"/>
      <c r="D95" s="108"/>
      <c r="E95" s="105"/>
      <c r="F95" s="105"/>
      <c r="G95" s="105"/>
      <c r="H95" s="105" t="s">
        <v>1053</v>
      </c>
      <c r="I95" s="112"/>
      <c r="J95" s="105"/>
      <c r="K95" s="105"/>
      <c r="L95" s="112"/>
    </row>
    <row r="96" spans="1:12" ht="14.25" customHeight="1">
      <c r="A96" s="105"/>
      <c r="B96" s="105"/>
      <c r="C96" s="105"/>
      <c r="D96" s="108"/>
      <c r="E96" s="105"/>
      <c r="F96" s="105"/>
      <c r="G96" s="105"/>
      <c r="H96" s="105"/>
      <c r="I96" s="112"/>
      <c r="J96" s="105"/>
      <c r="K96" s="105"/>
      <c r="L96" s="112"/>
    </row>
    <row r="97" spans="1:12" ht="21.75" customHeight="1">
      <c r="A97" s="107"/>
      <c r="B97" s="107"/>
      <c r="C97" s="105" t="s">
        <v>997</v>
      </c>
      <c r="D97" s="108" t="s">
        <v>827</v>
      </c>
      <c r="E97" s="105"/>
      <c r="F97" s="105"/>
      <c r="G97" s="112"/>
      <c r="H97" s="105"/>
      <c r="I97" s="112"/>
      <c r="J97" s="112" t="s">
        <v>160</v>
      </c>
      <c r="K97" s="128" t="s">
        <v>1486</v>
      </c>
      <c r="L97" s="112" t="s">
        <v>328</v>
      </c>
    </row>
    <row r="98" spans="1:12" ht="21.75" customHeight="1">
      <c r="A98" s="105"/>
      <c r="B98" s="105"/>
      <c r="C98" s="105"/>
      <c r="D98" s="117" t="s">
        <v>1508</v>
      </c>
      <c r="E98" s="105" t="s">
        <v>1466</v>
      </c>
      <c r="F98" s="105"/>
      <c r="G98" s="105"/>
      <c r="H98" s="105"/>
      <c r="I98" s="112"/>
      <c r="J98" s="105"/>
      <c r="K98" s="105"/>
      <c r="L98" s="112"/>
    </row>
    <row r="99" spans="1:12" ht="21.75" customHeight="1">
      <c r="A99" s="105"/>
      <c r="B99" s="105"/>
      <c r="C99" s="105"/>
      <c r="D99" s="117"/>
      <c r="E99" s="105" t="s">
        <v>501</v>
      </c>
      <c r="F99" s="105"/>
      <c r="G99" s="105"/>
      <c r="H99" s="105"/>
      <c r="I99" s="112"/>
      <c r="J99" s="105"/>
      <c r="K99" s="105"/>
      <c r="L99" s="112"/>
    </row>
    <row r="100" spans="1:12" ht="21.75" customHeight="1">
      <c r="A100" s="105"/>
      <c r="B100" s="105"/>
      <c r="C100" s="105"/>
      <c r="D100" s="117"/>
      <c r="E100" s="105" t="s">
        <v>906</v>
      </c>
      <c r="F100" s="105"/>
      <c r="G100" s="105"/>
      <c r="H100" s="105"/>
      <c r="I100" s="112"/>
      <c r="J100" s="105"/>
      <c r="K100" s="105"/>
      <c r="L100" s="112"/>
    </row>
    <row r="101" spans="1:12" ht="21.75" customHeight="1">
      <c r="A101" s="105"/>
      <c r="B101" s="105"/>
      <c r="C101" s="105"/>
      <c r="D101" s="108"/>
      <c r="E101" s="105" t="s">
        <v>374</v>
      </c>
      <c r="F101" s="105"/>
      <c r="G101" s="105"/>
      <c r="H101" s="105"/>
      <c r="I101" s="112"/>
      <c r="J101" s="112"/>
      <c r="K101" s="128"/>
      <c r="L101" s="112"/>
    </row>
    <row r="102" spans="1:12" ht="21.75" customHeight="1">
      <c r="A102" s="105"/>
      <c r="B102" s="105"/>
      <c r="C102" s="105"/>
      <c r="D102" s="108"/>
      <c r="E102" s="105" t="s">
        <v>1016</v>
      </c>
      <c r="F102" s="105"/>
      <c r="G102" s="105"/>
      <c r="H102" s="105"/>
      <c r="I102" s="112"/>
      <c r="J102" s="112"/>
      <c r="K102" s="128"/>
      <c r="L102" s="112"/>
    </row>
    <row r="103" spans="1:12" ht="21.75" customHeight="1">
      <c r="A103" s="105"/>
      <c r="B103" s="105"/>
      <c r="C103" s="105"/>
      <c r="D103" s="108"/>
      <c r="E103" s="112" t="s">
        <v>172</v>
      </c>
      <c r="F103" s="105" t="s">
        <v>1646</v>
      </c>
      <c r="G103" s="105"/>
      <c r="H103" s="105"/>
      <c r="I103" s="112"/>
      <c r="J103" s="112"/>
      <c r="K103" s="128"/>
      <c r="L103" s="112"/>
    </row>
    <row r="104" spans="1:12" ht="21.75" customHeight="1">
      <c r="A104" s="105"/>
      <c r="B104" s="105"/>
      <c r="C104" s="105"/>
      <c r="D104" s="108"/>
      <c r="E104" s="112" t="s">
        <v>172</v>
      </c>
      <c r="F104" s="105" t="s">
        <v>982</v>
      </c>
      <c r="G104" s="105"/>
      <c r="H104" s="105"/>
      <c r="I104" s="112"/>
      <c r="J104" s="122"/>
      <c r="K104" s="108"/>
      <c r="L104" s="112"/>
    </row>
    <row r="105" spans="1:12" ht="21.75" customHeight="1">
      <c r="A105" s="105"/>
      <c r="B105" s="105"/>
      <c r="C105" s="105"/>
      <c r="D105" s="108"/>
      <c r="E105" s="112" t="s">
        <v>172</v>
      </c>
      <c r="F105" s="105" t="s">
        <v>983</v>
      </c>
      <c r="G105" s="105"/>
      <c r="H105" s="105"/>
      <c r="I105" s="112"/>
      <c r="J105" s="122"/>
      <c r="K105" s="108"/>
      <c r="L105" s="112"/>
    </row>
    <row r="106" spans="1:12" ht="21.75" customHeight="1">
      <c r="A106" s="105"/>
      <c r="B106" s="105"/>
      <c r="C106" s="105"/>
      <c r="D106" s="108"/>
      <c r="E106" s="112" t="s">
        <v>172</v>
      </c>
      <c r="F106" s="105" t="s">
        <v>984</v>
      </c>
      <c r="G106" s="105"/>
      <c r="H106" s="105"/>
      <c r="I106" s="112"/>
      <c r="J106" s="122"/>
      <c r="K106" s="108"/>
      <c r="L106" s="112"/>
    </row>
    <row r="107" spans="1:12" ht="21.75" customHeight="1">
      <c r="A107" s="105"/>
      <c r="B107" s="105"/>
      <c r="C107" s="105"/>
      <c r="D107" s="108"/>
      <c r="E107" s="112" t="s">
        <v>172</v>
      </c>
      <c r="F107" s="105" t="s">
        <v>985</v>
      </c>
      <c r="G107" s="105"/>
      <c r="H107" s="105"/>
      <c r="I107" s="112"/>
      <c r="J107" s="122"/>
      <c r="K107" s="108"/>
      <c r="L107" s="112"/>
    </row>
    <row r="108" spans="1:12" ht="21.75" customHeight="1">
      <c r="A108" s="105"/>
      <c r="B108" s="105"/>
      <c r="C108" s="105"/>
      <c r="D108" s="108"/>
      <c r="E108" s="112" t="s">
        <v>172</v>
      </c>
      <c r="F108" s="105" t="s">
        <v>986</v>
      </c>
      <c r="G108" s="105"/>
      <c r="H108" s="105"/>
      <c r="I108" s="112"/>
      <c r="J108" s="112" t="s">
        <v>1464</v>
      </c>
      <c r="K108" s="119" t="s">
        <v>1298</v>
      </c>
      <c r="L108" s="112" t="s">
        <v>328</v>
      </c>
    </row>
    <row r="109" spans="1:12" ht="21.75" customHeight="1">
      <c r="A109" s="105"/>
      <c r="B109" s="105"/>
      <c r="C109" s="105"/>
      <c r="D109" s="108"/>
      <c r="E109" s="105" t="s">
        <v>174</v>
      </c>
      <c r="F109" s="105"/>
      <c r="G109" s="105"/>
      <c r="H109" s="108" t="s">
        <v>927</v>
      </c>
      <c r="I109" s="112"/>
      <c r="J109" s="105"/>
      <c r="K109" s="105"/>
      <c r="L109" s="112"/>
    </row>
    <row r="110" spans="1:12" ht="21.75" customHeight="1">
      <c r="A110" s="105"/>
      <c r="B110" s="105"/>
      <c r="C110" s="105"/>
      <c r="D110" s="108"/>
      <c r="E110" s="105"/>
      <c r="F110" s="105"/>
      <c r="G110" s="105"/>
      <c r="H110" s="108" t="s">
        <v>1035</v>
      </c>
      <c r="I110" s="112"/>
      <c r="J110" s="105"/>
      <c r="K110" s="105"/>
      <c r="L110" s="112"/>
    </row>
    <row r="111" spans="1:12" ht="21.75" customHeight="1">
      <c r="A111" s="105"/>
      <c r="B111" s="105"/>
      <c r="C111" s="105"/>
      <c r="D111" s="108"/>
      <c r="E111" s="112" t="s">
        <v>172</v>
      </c>
      <c r="F111" s="105" t="s">
        <v>987</v>
      </c>
      <c r="G111" s="105"/>
      <c r="H111" s="105"/>
      <c r="I111" s="112"/>
      <c r="J111" s="112" t="s">
        <v>1464</v>
      </c>
      <c r="K111" s="119" t="s">
        <v>1297</v>
      </c>
      <c r="L111" s="112" t="s">
        <v>328</v>
      </c>
    </row>
    <row r="112" spans="1:13" ht="21.75" customHeight="1">
      <c r="A112" s="105"/>
      <c r="B112" s="105"/>
      <c r="C112" s="105"/>
      <c r="D112" s="108"/>
      <c r="E112" s="105" t="s">
        <v>174</v>
      </c>
      <c r="F112" s="105"/>
      <c r="G112" s="105"/>
      <c r="H112" s="105" t="s">
        <v>1048</v>
      </c>
      <c r="I112" s="112"/>
      <c r="J112" s="105"/>
      <c r="K112" s="105"/>
      <c r="L112" s="112"/>
      <c r="M112" s="46"/>
    </row>
    <row r="113" spans="1:12" ht="21.75" customHeight="1">
      <c r="A113" s="105"/>
      <c r="B113" s="105"/>
      <c r="C113" s="105"/>
      <c r="D113" s="108"/>
      <c r="E113" s="105"/>
      <c r="F113" s="105"/>
      <c r="G113" s="105"/>
      <c r="H113" s="105" t="s">
        <v>1049</v>
      </c>
      <c r="I113" s="112"/>
      <c r="J113" s="105"/>
      <c r="K113" s="105"/>
      <c r="L113" s="112"/>
    </row>
    <row r="114" spans="1:12" ht="21.75" customHeight="1">
      <c r="A114" s="105"/>
      <c r="B114" s="105"/>
      <c r="C114" s="105"/>
      <c r="D114" s="108"/>
      <c r="E114" s="112" t="s">
        <v>172</v>
      </c>
      <c r="F114" s="105" t="s">
        <v>990</v>
      </c>
      <c r="G114" s="105"/>
      <c r="H114" s="105"/>
      <c r="I114" s="112" t="s">
        <v>1464</v>
      </c>
      <c r="J114" s="122"/>
      <c r="K114" s="112" t="s">
        <v>1430</v>
      </c>
      <c r="L114" s="112" t="s">
        <v>161</v>
      </c>
    </row>
    <row r="115" spans="1:12" ht="21.75" customHeight="1">
      <c r="A115" s="105"/>
      <c r="B115" s="105"/>
      <c r="C115" s="105"/>
      <c r="D115" s="105"/>
      <c r="E115" s="108" t="s">
        <v>174</v>
      </c>
      <c r="F115" s="108"/>
      <c r="G115" s="108"/>
      <c r="H115" s="108" t="s">
        <v>1050</v>
      </c>
      <c r="I115" s="112"/>
      <c r="J115" s="112"/>
      <c r="K115" s="119"/>
      <c r="L115" s="112"/>
    </row>
    <row r="116" spans="1:12" ht="21.75" customHeight="1">
      <c r="A116" s="105"/>
      <c r="B116" s="105"/>
      <c r="C116" s="105"/>
      <c r="D116" s="108"/>
      <c r="E116" s="108"/>
      <c r="F116" s="108"/>
      <c r="G116" s="108"/>
      <c r="H116" s="108" t="s">
        <v>1051</v>
      </c>
      <c r="I116" s="112"/>
      <c r="J116" s="112"/>
      <c r="K116" s="119"/>
      <c r="L116" s="112"/>
    </row>
    <row r="117" spans="1:12" ht="21.75" customHeight="1">
      <c r="A117" s="105"/>
      <c r="B117" s="105"/>
      <c r="C117" s="105"/>
      <c r="D117" s="108"/>
      <c r="E117" s="108"/>
      <c r="F117" s="108"/>
      <c r="G117" s="108"/>
      <c r="H117" s="108"/>
      <c r="I117" s="112"/>
      <c r="J117" s="112"/>
      <c r="K117" s="119"/>
      <c r="L117" s="112"/>
    </row>
    <row r="118" spans="1:12" ht="21.75" customHeight="1">
      <c r="A118" s="105"/>
      <c r="B118" s="105"/>
      <c r="C118" s="105"/>
      <c r="D118" s="108"/>
      <c r="E118" s="108"/>
      <c r="F118" s="108"/>
      <c r="G118" s="108"/>
      <c r="H118" s="108"/>
      <c r="I118" s="112"/>
      <c r="J118" s="112"/>
      <c r="K118" s="119"/>
      <c r="L118" s="112"/>
    </row>
    <row r="119" spans="1:12" ht="21.75" customHeight="1">
      <c r="A119" s="105"/>
      <c r="B119" s="105"/>
      <c r="C119" s="105"/>
      <c r="D119" s="108"/>
      <c r="E119" s="112" t="s">
        <v>172</v>
      </c>
      <c r="F119" s="105" t="s">
        <v>991</v>
      </c>
      <c r="G119" s="105"/>
      <c r="H119" s="105"/>
      <c r="I119" s="112"/>
      <c r="J119" s="112" t="s">
        <v>1464</v>
      </c>
      <c r="K119" s="119" t="s">
        <v>1296</v>
      </c>
      <c r="L119" s="112" t="s">
        <v>328</v>
      </c>
    </row>
    <row r="120" spans="1:12" ht="21.75" customHeight="1">
      <c r="A120" s="105"/>
      <c r="B120" s="105"/>
      <c r="C120" s="105"/>
      <c r="D120" s="108"/>
      <c r="E120" s="105" t="s">
        <v>174</v>
      </c>
      <c r="F120" s="105"/>
      <c r="G120" s="105"/>
      <c r="H120" s="105" t="s">
        <v>1052</v>
      </c>
      <c r="I120" s="112"/>
      <c r="J120" s="105"/>
      <c r="K120" s="105"/>
      <c r="L120" s="112"/>
    </row>
    <row r="121" spans="1:12" ht="21.75" customHeight="1">
      <c r="A121" s="105"/>
      <c r="B121" s="105"/>
      <c r="C121" s="105"/>
      <c r="D121" s="108"/>
      <c r="E121" s="105"/>
      <c r="F121" s="105"/>
      <c r="G121" s="105"/>
      <c r="H121" s="105" t="s">
        <v>1053</v>
      </c>
      <c r="I121" s="112"/>
      <c r="J121" s="105"/>
      <c r="K121" s="105"/>
      <c r="L121" s="112"/>
    </row>
    <row r="122" spans="1:12" ht="21.75" customHeight="1">
      <c r="A122" s="105"/>
      <c r="B122" s="105"/>
      <c r="C122" s="105"/>
      <c r="D122" s="108"/>
      <c r="E122" s="105"/>
      <c r="F122" s="105"/>
      <c r="G122" s="105"/>
      <c r="H122" s="105"/>
      <c r="I122" s="112"/>
      <c r="J122" s="105"/>
      <c r="K122" s="105"/>
      <c r="L122" s="112"/>
    </row>
    <row r="123" spans="1:12" ht="21.75" customHeight="1">
      <c r="A123" s="107"/>
      <c r="B123" s="107"/>
      <c r="C123" s="105" t="s">
        <v>1000</v>
      </c>
      <c r="D123" s="108" t="s">
        <v>1054</v>
      </c>
      <c r="E123" s="105"/>
      <c r="F123" s="105"/>
      <c r="G123" s="112"/>
      <c r="H123" s="105"/>
      <c r="I123" s="112"/>
      <c r="J123" s="112" t="s">
        <v>160</v>
      </c>
      <c r="K123" s="128" t="s">
        <v>1303</v>
      </c>
      <c r="L123" s="112" t="s">
        <v>328</v>
      </c>
    </row>
    <row r="124" spans="1:12" ht="21.75" customHeight="1">
      <c r="A124" s="105"/>
      <c r="B124" s="105"/>
      <c r="C124" s="105"/>
      <c r="D124" s="108" t="s">
        <v>121</v>
      </c>
      <c r="E124" s="105" t="s">
        <v>1467</v>
      </c>
      <c r="F124" s="105"/>
      <c r="G124" s="105"/>
      <c r="H124" s="105"/>
      <c r="I124" s="112"/>
      <c r="J124" s="105"/>
      <c r="K124" s="119"/>
      <c r="L124" s="112"/>
    </row>
    <row r="125" spans="1:12" ht="21.75" customHeight="1">
      <c r="A125" s="105"/>
      <c r="B125" s="105"/>
      <c r="C125" s="105"/>
      <c r="D125" s="108"/>
      <c r="E125" s="105" t="s">
        <v>399</v>
      </c>
      <c r="F125" s="105"/>
      <c r="G125" s="105"/>
      <c r="H125" s="105"/>
      <c r="I125" s="112"/>
      <c r="J125" s="105"/>
      <c r="K125" s="119"/>
      <c r="L125" s="112"/>
    </row>
    <row r="126" spans="1:12" ht="21.75" customHeight="1">
      <c r="A126" s="105"/>
      <c r="B126" s="105"/>
      <c r="C126" s="105"/>
      <c r="D126" s="108"/>
      <c r="E126" s="105" t="s">
        <v>1299</v>
      </c>
      <c r="F126" s="105"/>
      <c r="G126" s="105"/>
      <c r="H126" s="105"/>
      <c r="I126" s="112"/>
      <c r="J126" s="105"/>
      <c r="K126" s="119"/>
      <c r="L126" s="112"/>
    </row>
    <row r="127" spans="1:12" ht="21.75" customHeight="1">
      <c r="A127" s="105"/>
      <c r="B127" s="105"/>
      <c r="C127" s="105"/>
      <c r="D127" s="108"/>
      <c r="E127" s="105" t="s">
        <v>1300</v>
      </c>
      <c r="F127" s="105"/>
      <c r="G127" s="105"/>
      <c r="H127" s="105"/>
      <c r="I127" s="112"/>
      <c r="J127" s="105" t="s">
        <v>160</v>
      </c>
      <c r="K127" s="119" t="s">
        <v>1302</v>
      </c>
      <c r="L127" s="112" t="s">
        <v>161</v>
      </c>
    </row>
    <row r="128" spans="1:12" ht="21.75" customHeight="1">
      <c r="A128" s="105"/>
      <c r="B128" s="105"/>
      <c r="C128" s="105"/>
      <c r="D128" s="108"/>
      <c r="E128" s="105" t="s">
        <v>1301</v>
      </c>
      <c r="F128" s="105"/>
      <c r="G128" s="105"/>
      <c r="H128" s="105"/>
      <c r="I128" s="112"/>
      <c r="J128" s="105" t="s">
        <v>160</v>
      </c>
      <c r="K128" s="119" t="s">
        <v>772</v>
      </c>
      <c r="L128" s="112" t="s">
        <v>161</v>
      </c>
    </row>
    <row r="129" spans="1:12" ht="21.75" customHeight="1">
      <c r="A129" s="105"/>
      <c r="B129" s="105"/>
      <c r="C129" s="105"/>
      <c r="D129" s="105"/>
      <c r="E129" s="108" t="s">
        <v>174</v>
      </c>
      <c r="F129" s="108"/>
      <c r="G129" s="108"/>
      <c r="H129" s="108" t="s">
        <v>927</v>
      </c>
      <c r="I129" s="112"/>
      <c r="J129" s="112"/>
      <c r="K129" s="119"/>
      <c r="L129" s="112"/>
    </row>
    <row r="130" spans="1:12" ht="21.75" customHeight="1">
      <c r="A130" s="105"/>
      <c r="B130" s="105"/>
      <c r="C130" s="105"/>
      <c r="D130" s="108"/>
      <c r="E130" s="108"/>
      <c r="F130" s="108"/>
      <c r="G130" s="108"/>
      <c r="H130" s="108" t="s">
        <v>1035</v>
      </c>
      <c r="I130" s="112"/>
      <c r="J130" s="112"/>
      <c r="K130" s="119"/>
      <c r="L130" s="112"/>
    </row>
    <row r="131" spans="1:12" ht="21.75" customHeight="1">
      <c r="A131" s="105"/>
      <c r="B131" s="105"/>
      <c r="C131" s="105"/>
      <c r="D131" s="108"/>
      <c r="E131" s="108"/>
      <c r="F131" s="108"/>
      <c r="G131" s="108"/>
      <c r="H131" s="108"/>
      <c r="I131" s="112"/>
      <c r="J131" s="112"/>
      <c r="K131" s="119"/>
      <c r="L131" s="112"/>
    </row>
    <row r="132" spans="1:12" ht="21.75" customHeight="1">
      <c r="A132" s="105"/>
      <c r="B132" s="105"/>
      <c r="C132" s="105" t="s">
        <v>1002</v>
      </c>
      <c r="D132" s="108" t="s">
        <v>1375</v>
      </c>
      <c r="E132" s="105"/>
      <c r="F132" s="105"/>
      <c r="G132" s="112"/>
      <c r="H132" s="105"/>
      <c r="I132" s="112"/>
      <c r="J132" s="112" t="s">
        <v>160</v>
      </c>
      <c r="K132" s="128" t="s">
        <v>1302</v>
      </c>
      <c r="L132" s="112" t="s">
        <v>328</v>
      </c>
    </row>
    <row r="133" spans="1:12" ht="21.75" customHeight="1">
      <c r="A133" s="105"/>
      <c r="B133" s="105"/>
      <c r="C133" s="105"/>
      <c r="D133" s="108" t="s">
        <v>121</v>
      </c>
      <c r="E133" s="105" t="s">
        <v>1468</v>
      </c>
      <c r="F133" s="105"/>
      <c r="G133" s="105"/>
      <c r="H133" s="105"/>
      <c r="I133" s="112"/>
      <c r="J133" s="105"/>
      <c r="K133" s="119"/>
      <c r="L133" s="112"/>
    </row>
    <row r="134" spans="1:12" ht="21.75" customHeight="1">
      <c r="A134" s="105"/>
      <c r="B134" s="105"/>
      <c r="C134" s="105"/>
      <c r="D134" s="108"/>
      <c r="E134" s="105" t="s">
        <v>1304</v>
      </c>
      <c r="F134" s="105"/>
      <c r="G134" s="105"/>
      <c r="H134" s="105"/>
      <c r="I134" s="112"/>
      <c r="J134" s="105"/>
      <c r="K134" s="119"/>
      <c r="L134" s="112"/>
    </row>
    <row r="135" spans="1:12" ht="21.75" customHeight="1">
      <c r="A135" s="109"/>
      <c r="B135" s="109"/>
      <c r="C135" s="105"/>
      <c r="D135" s="108"/>
      <c r="E135" s="105" t="s">
        <v>1300</v>
      </c>
      <c r="F135" s="105"/>
      <c r="G135" s="105"/>
      <c r="H135" s="105"/>
      <c r="I135" s="112"/>
      <c r="J135" s="105" t="s">
        <v>160</v>
      </c>
      <c r="K135" s="119" t="s">
        <v>1302</v>
      </c>
      <c r="L135" s="112" t="s">
        <v>161</v>
      </c>
    </row>
    <row r="136" spans="1:12" ht="21.75" customHeight="1">
      <c r="A136" s="109"/>
      <c r="B136" s="109"/>
      <c r="C136" s="105"/>
      <c r="D136" s="105"/>
      <c r="E136" s="108" t="s">
        <v>174</v>
      </c>
      <c r="F136" s="108"/>
      <c r="G136" s="108"/>
      <c r="H136" s="108" t="s">
        <v>927</v>
      </c>
      <c r="I136" s="112"/>
      <c r="J136" s="112"/>
      <c r="K136" s="119"/>
      <c r="L136" s="112"/>
    </row>
    <row r="137" spans="1:12" ht="21.75" customHeight="1">
      <c r="A137" s="109"/>
      <c r="B137" s="109"/>
      <c r="C137" s="105"/>
      <c r="D137" s="108"/>
      <c r="E137" s="108"/>
      <c r="F137" s="108"/>
      <c r="G137" s="108"/>
      <c r="H137" s="108" t="s">
        <v>1035</v>
      </c>
      <c r="I137" s="112"/>
      <c r="J137" s="112"/>
      <c r="K137" s="119"/>
      <c r="L137" s="112"/>
    </row>
    <row r="138" spans="1:12" ht="21.75" customHeight="1">
      <c r="A138" s="109"/>
      <c r="B138" s="109"/>
      <c r="C138" s="105"/>
      <c r="D138" s="108"/>
      <c r="E138" s="105"/>
      <c r="F138" s="105"/>
      <c r="G138" s="105"/>
      <c r="H138" s="105"/>
      <c r="I138" s="112"/>
      <c r="J138" s="105"/>
      <c r="K138" s="119"/>
      <c r="L138" s="112"/>
    </row>
    <row r="139" spans="1:12" ht="21.75" customHeight="1">
      <c r="A139" s="107"/>
      <c r="C139" s="105" t="s">
        <v>1744</v>
      </c>
      <c r="D139" s="108" t="s">
        <v>1368</v>
      </c>
      <c r="E139" s="105"/>
      <c r="F139" s="105"/>
      <c r="G139" s="112"/>
      <c r="H139" s="105"/>
      <c r="I139" s="112" t="s">
        <v>160</v>
      </c>
      <c r="J139" s="533" t="s">
        <v>1647</v>
      </c>
      <c r="K139" s="533"/>
      <c r="L139" s="112" t="s">
        <v>161</v>
      </c>
    </row>
    <row r="140" spans="1:12" ht="21.75" customHeight="1">
      <c r="A140" s="108"/>
      <c r="B140" s="108"/>
      <c r="C140" s="108"/>
      <c r="D140" s="117" t="s">
        <v>1508</v>
      </c>
      <c r="E140" s="105" t="s">
        <v>1504</v>
      </c>
      <c r="F140" s="105"/>
      <c r="G140" s="105"/>
      <c r="H140" s="105"/>
      <c r="I140" s="112"/>
      <c r="J140" s="105"/>
      <c r="K140" s="107"/>
      <c r="L140" s="112"/>
    </row>
    <row r="141" spans="1:12" ht="21.75" customHeight="1">
      <c r="A141" s="108"/>
      <c r="B141" s="108"/>
      <c r="C141" s="108"/>
      <c r="D141" s="117"/>
      <c r="E141" s="105" t="s">
        <v>400</v>
      </c>
      <c r="F141" s="105"/>
      <c r="G141" s="105"/>
      <c r="H141" s="105"/>
      <c r="I141" s="112"/>
      <c r="J141" s="105"/>
      <c r="K141" s="105"/>
      <c r="L141" s="112"/>
    </row>
    <row r="142" spans="1:12" ht="21.75" customHeight="1">
      <c r="A142" s="108"/>
      <c r="B142" s="108"/>
      <c r="C142" s="108"/>
      <c r="D142" s="117"/>
      <c r="E142" s="105" t="s">
        <v>401</v>
      </c>
      <c r="F142" s="105"/>
      <c r="G142" s="105"/>
      <c r="H142" s="105"/>
      <c r="I142" s="112"/>
      <c r="J142" s="105"/>
      <c r="K142" s="105"/>
      <c r="L142" s="112"/>
    </row>
    <row r="143" spans="1:12" ht="21.75" customHeight="1">
      <c r="A143" s="105"/>
      <c r="B143" s="105"/>
      <c r="C143" s="105"/>
      <c r="D143" s="108"/>
      <c r="E143" s="112" t="s">
        <v>172</v>
      </c>
      <c r="F143" s="105" t="s">
        <v>992</v>
      </c>
      <c r="G143" s="105"/>
      <c r="H143" s="105"/>
      <c r="I143" s="112"/>
      <c r="J143" s="122"/>
      <c r="K143" s="108"/>
      <c r="L143" s="112"/>
    </row>
    <row r="144" spans="1:12" ht="21.75" customHeight="1">
      <c r="A144" s="105"/>
      <c r="B144" s="105"/>
      <c r="C144" s="105"/>
      <c r="D144" s="108"/>
      <c r="E144" s="112" t="s">
        <v>172</v>
      </c>
      <c r="F144" s="105" t="s">
        <v>1305</v>
      </c>
      <c r="G144" s="105"/>
      <c r="H144" s="105"/>
      <c r="I144" s="112"/>
      <c r="J144" s="122"/>
      <c r="K144" s="108"/>
      <c r="L144" s="112"/>
    </row>
    <row r="145" spans="1:12" ht="21.75" customHeight="1">
      <c r="A145" s="105"/>
      <c r="B145" s="105"/>
      <c r="C145" s="105"/>
      <c r="D145" s="108"/>
      <c r="E145" s="112" t="s">
        <v>172</v>
      </c>
      <c r="F145" s="105" t="s">
        <v>1306</v>
      </c>
      <c r="G145" s="105"/>
      <c r="H145" s="105"/>
      <c r="I145" s="112"/>
      <c r="J145" s="122"/>
      <c r="K145" s="108"/>
      <c r="L145" s="112"/>
    </row>
    <row r="146" spans="1:12" ht="22.5" customHeight="1">
      <c r="A146" s="105"/>
      <c r="B146" s="105"/>
      <c r="C146" s="105"/>
      <c r="D146" s="108"/>
      <c r="E146" s="112" t="s">
        <v>172</v>
      </c>
      <c r="F146" s="105" t="s">
        <v>1307</v>
      </c>
      <c r="G146" s="105"/>
      <c r="H146" s="105"/>
      <c r="I146" s="112"/>
      <c r="J146" s="122"/>
      <c r="K146" s="108"/>
      <c r="L146" s="112"/>
    </row>
    <row r="147" spans="1:12" ht="21.75" customHeight="1">
      <c r="A147" s="105"/>
      <c r="B147" s="105"/>
      <c r="C147" s="105"/>
      <c r="D147" s="108"/>
      <c r="E147" s="112" t="s">
        <v>172</v>
      </c>
      <c r="F147" s="105" t="s">
        <v>1648</v>
      </c>
      <c r="G147" s="105"/>
      <c r="H147" s="105"/>
      <c r="I147" s="112"/>
      <c r="J147" s="122"/>
      <c r="K147" s="108"/>
      <c r="L147" s="112"/>
    </row>
    <row r="148" spans="1:12" ht="21.75" customHeight="1">
      <c r="A148" s="108"/>
      <c r="B148" s="108"/>
      <c r="C148" s="108"/>
      <c r="D148" s="108"/>
      <c r="E148" s="108" t="s">
        <v>177</v>
      </c>
      <c r="F148" s="108"/>
      <c r="G148" s="108"/>
      <c r="H148" s="108" t="s">
        <v>923</v>
      </c>
      <c r="I148" s="112"/>
      <c r="J148" s="112"/>
      <c r="K148" s="119"/>
      <c r="L148" s="112"/>
    </row>
    <row r="149" spans="1:12" ht="21.75" customHeight="1">
      <c r="A149" s="108"/>
      <c r="B149" s="108"/>
      <c r="C149" s="108"/>
      <c r="D149" s="108"/>
      <c r="E149" s="108"/>
      <c r="F149" s="108"/>
      <c r="G149" s="108"/>
      <c r="H149" s="108" t="s">
        <v>1035</v>
      </c>
      <c r="I149" s="112"/>
      <c r="J149" s="112"/>
      <c r="K149" s="119"/>
      <c r="L149" s="112"/>
    </row>
    <row r="150" spans="1:12" ht="21.75" customHeight="1">
      <c r="A150" s="108"/>
      <c r="B150" s="108"/>
      <c r="C150" s="108"/>
      <c r="D150" s="108"/>
      <c r="E150" s="108"/>
      <c r="F150" s="108"/>
      <c r="G150" s="108"/>
      <c r="H150" s="108"/>
      <c r="I150" s="112"/>
      <c r="J150" s="112"/>
      <c r="K150" s="119"/>
      <c r="L150" s="112"/>
    </row>
    <row r="151" spans="1:12" ht="21.75" customHeight="1">
      <c r="A151" s="109"/>
      <c r="B151" s="109"/>
      <c r="C151" s="108" t="s">
        <v>1745</v>
      </c>
      <c r="D151" s="108" t="s">
        <v>1746</v>
      </c>
      <c r="E151" s="108"/>
      <c r="F151" s="108"/>
      <c r="G151" s="112"/>
      <c r="H151" s="105"/>
      <c r="I151" s="112"/>
      <c r="J151" s="112" t="s">
        <v>160</v>
      </c>
      <c r="K151" s="128" t="s">
        <v>1649</v>
      </c>
      <c r="L151" s="112" t="s">
        <v>161</v>
      </c>
    </row>
    <row r="152" spans="1:12" ht="21.75" customHeight="1">
      <c r="A152" s="108"/>
      <c r="B152" s="108"/>
      <c r="C152" s="108"/>
      <c r="D152" s="117" t="s">
        <v>1508</v>
      </c>
      <c r="E152" s="105" t="s">
        <v>402</v>
      </c>
      <c r="F152" s="105"/>
      <c r="G152" s="105"/>
      <c r="H152" s="105"/>
      <c r="I152" s="112"/>
      <c r="J152" s="105"/>
      <c r="K152" s="105"/>
      <c r="L152" s="112"/>
    </row>
    <row r="153" spans="1:12" ht="21.75" customHeight="1">
      <c r="A153" s="108"/>
      <c r="B153" s="108"/>
      <c r="C153" s="108"/>
      <c r="D153" s="117"/>
      <c r="E153" s="105" t="s">
        <v>512</v>
      </c>
      <c r="F153" s="105"/>
      <c r="G153" s="105"/>
      <c r="H153" s="105"/>
      <c r="I153" s="112"/>
      <c r="J153" s="105"/>
      <c r="K153" s="105"/>
      <c r="L153" s="112"/>
    </row>
    <row r="154" spans="1:12" ht="21.75" customHeight="1">
      <c r="A154" s="108"/>
      <c r="B154" s="108"/>
      <c r="C154" s="108"/>
      <c r="D154" s="117"/>
      <c r="E154" s="105" t="s">
        <v>829</v>
      </c>
      <c r="F154" s="105"/>
      <c r="G154" s="105"/>
      <c r="H154" s="105"/>
      <c r="I154" s="112"/>
      <c r="J154" s="105"/>
      <c r="K154" s="105"/>
      <c r="L154" s="112"/>
    </row>
    <row r="155" spans="1:12" ht="21.75" customHeight="1">
      <c r="A155" s="108"/>
      <c r="B155" s="108"/>
      <c r="C155" s="108"/>
      <c r="D155" s="117"/>
      <c r="E155" s="105"/>
      <c r="F155" s="105"/>
      <c r="G155" s="105"/>
      <c r="H155" s="105"/>
      <c r="I155" s="112"/>
      <c r="J155" s="105"/>
      <c r="K155" s="105"/>
      <c r="L155" s="112"/>
    </row>
    <row r="156" spans="1:12" ht="21.75" customHeight="1">
      <c r="A156" s="108"/>
      <c r="B156" s="108"/>
      <c r="C156" s="108"/>
      <c r="D156" s="117"/>
      <c r="E156" s="105"/>
      <c r="F156" s="105"/>
      <c r="G156" s="105"/>
      <c r="H156" s="105"/>
      <c r="I156" s="112"/>
      <c r="J156" s="105"/>
      <c r="K156" s="105"/>
      <c r="L156" s="112"/>
    </row>
    <row r="157" spans="1:12" ht="21.75" customHeight="1">
      <c r="A157" s="108"/>
      <c r="B157" s="108"/>
      <c r="C157" s="108"/>
      <c r="D157" s="117"/>
      <c r="E157" s="105" t="s">
        <v>511</v>
      </c>
      <c r="F157" s="105"/>
      <c r="G157" s="105"/>
      <c r="H157" s="105"/>
      <c r="I157" s="112"/>
      <c r="J157" s="105"/>
      <c r="K157" s="105"/>
      <c r="L157" s="112"/>
    </row>
    <row r="158" spans="1:12" ht="21.75" customHeight="1">
      <c r="A158" s="108"/>
      <c r="B158" s="108"/>
      <c r="C158" s="108"/>
      <c r="D158" s="117"/>
      <c r="E158" s="105" t="s">
        <v>403</v>
      </c>
      <c r="F158" s="105"/>
      <c r="G158" s="105"/>
      <c r="H158" s="105"/>
      <c r="I158" s="112"/>
      <c r="J158" s="105"/>
      <c r="K158" s="105"/>
      <c r="L158" s="112"/>
    </row>
    <row r="159" spans="1:12" ht="21.75" customHeight="1">
      <c r="A159" s="108"/>
      <c r="B159" s="108"/>
      <c r="C159" s="108"/>
      <c r="D159" s="117"/>
      <c r="E159" s="105" t="s">
        <v>1017</v>
      </c>
      <c r="F159" s="105"/>
      <c r="G159" s="105"/>
      <c r="H159" s="105"/>
      <c r="I159" s="112"/>
      <c r="J159" s="105"/>
      <c r="K159" s="105"/>
      <c r="L159" s="112"/>
    </row>
    <row r="160" spans="1:12" ht="21.75" customHeight="1">
      <c r="A160" s="105"/>
      <c r="B160" s="105"/>
      <c r="C160" s="105"/>
      <c r="D160" s="108"/>
      <c r="E160" s="112" t="s">
        <v>172</v>
      </c>
      <c r="F160" s="105" t="s">
        <v>1305</v>
      </c>
      <c r="G160" s="105"/>
      <c r="H160" s="105"/>
      <c r="I160" s="112"/>
      <c r="J160" s="122"/>
      <c r="K160" s="108"/>
      <c r="L160" s="112"/>
    </row>
    <row r="161" spans="1:12" ht="19.5" customHeight="1">
      <c r="A161" s="105"/>
      <c r="B161" s="105"/>
      <c r="C161" s="105"/>
      <c r="D161" s="108"/>
      <c r="E161" s="112" t="s">
        <v>172</v>
      </c>
      <c r="F161" s="105" t="s">
        <v>1306</v>
      </c>
      <c r="G161" s="105"/>
      <c r="H161" s="105"/>
      <c r="I161" s="112"/>
      <c r="J161" s="122"/>
      <c r="K161" s="108"/>
      <c r="L161" s="112"/>
    </row>
    <row r="162" spans="1:12" ht="21.75" customHeight="1">
      <c r="A162" s="105"/>
      <c r="B162" s="105"/>
      <c r="C162" s="105"/>
      <c r="D162" s="108"/>
      <c r="E162" s="112" t="s">
        <v>172</v>
      </c>
      <c r="F162" s="105" t="s">
        <v>1307</v>
      </c>
      <c r="G162" s="105"/>
      <c r="H162" s="105"/>
      <c r="I162" s="112"/>
      <c r="J162" s="122"/>
      <c r="K162" s="108"/>
      <c r="L162" s="112"/>
    </row>
    <row r="163" spans="1:12" ht="21.75" customHeight="1">
      <c r="A163" s="105"/>
      <c r="B163" s="105"/>
      <c r="C163" s="105"/>
      <c r="D163" s="108"/>
      <c r="E163" s="112" t="s">
        <v>172</v>
      </c>
      <c r="F163" s="105" t="s">
        <v>1648</v>
      </c>
      <c r="G163" s="105"/>
      <c r="H163" s="105"/>
      <c r="I163" s="112"/>
      <c r="J163" s="122"/>
      <c r="K163" s="108"/>
      <c r="L163" s="112"/>
    </row>
    <row r="164" spans="1:12" ht="21.75" customHeight="1">
      <c r="A164" s="108"/>
      <c r="B164" s="108"/>
      <c r="C164" s="108"/>
      <c r="D164" s="108"/>
      <c r="E164" s="108" t="s">
        <v>174</v>
      </c>
      <c r="F164" s="108"/>
      <c r="G164" s="108"/>
      <c r="H164" s="108" t="s">
        <v>927</v>
      </c>
      <c r="I164" s="112"/>
      <c r="J164" s="112"/>
      <c r="K164" s="119"/>
      <c r="L164" s="112"/>
    </row>
    <row r="165" spans="1:12" ht="21.75" customHeight="1">
      <c r="A165" s="108"/>
      <c r="B165" s="108"/>
      <c r="C165" s="108"/>
      <c r="D165" s="108"/>
      <c r="E165" s="108" t="s">
        <v>12</v>
      </c>
      <c r="F165" s="108"/>
      <c r="G165" s="108"/>
      <c r="H165" s="108" t="s">
        <v>1035</v>
      </c>
      <c r="I165" s="112"/>
      <c r="J165" s="112"/>
      <c r="K165" s="119"/>
      <c r="L165" s="112"/>
    </row>
    <row r="166" spans="1:12" ht="19.5" customHeight="1">
      <c r="A166" s="108"/>
      <c r="B166" s="108"/>
      <c r="C166" s="108"/>
      <c r="D166" s="108"/>
      <c r="E166" s="108"/>
      <c r="F166" s="108"/>
      <c r="G166" s="108"/>
      <c r="H166" s="108"/>
      <c r="I166" s="112"/>
      <c r="J166" s="112"/>
      <c r="K166" s="119"/>
      <c r="L166" s="112"/>
    </row>
    <row r="167" spans="1:12" ht="21.75" customHeight="1">
      <c r="A167" s="107" t="s">
        <v>873</v>
      </c>
      <c r="B167" s="107" t="s">
        <v>784</v>
      </c>
      <c r="C167" s="107"/>
      <c r="D167" s="109"/>
      <c r="E167" s="107"/>
      <c r="F167" s="105"/>
      <c r="G167" s="112" t="s">
        <v>164</v>
      </c>
      <c r="H167" s="145" t="s">
        <v>1487</v>
      </c>
      <c r="I167" s="105" t="s">
        <v>332</v>
      </c>
      <c r="J167" s="105"/>
      <c r="K167" s="119"/>
      <c r="L167" s="112"/>
    </row>
    <row r="168" spans="1:12" ht="21.75" customHeight="1">
      <c r="A168" s="107"/>
      <c r="B168" s="107" t="s">
        <v>875</v>
      </c>
      <c r="C168" s="107" t="s">
        <v>798</v>
      </c>
      <c r="D168" s="109"/>
      <c r="E168" s="107"/>
      <c r="F168" s="107"/>
      <c r="G168" s="120"/>
      <c r="H168" s="105" t="s">
        <v>164</v>
      </c>
      <c r="I168" s="120" t="s">
        <v>1400</v>
      </c>
      <c r="J168" s="105" t="s">
        <v>165</v>
      </c>
      <c r="K168" s="119"/>
      <c r="L168" s="112"/>
    </row>
    <row r="169" spans="1:12" ht="21.75" customHeight="1">
      <c r="A169" s="105"/>
      <c r="B169" s="105"/>
      <c r="C169" s="105" t="s">
        <v>831</v>
      </c>
      <c r="D169" s="108" t="s">
        <v>19</v>
      </c>
      <c r="E169" s="105"/>
      <c r="F169" s="105"/>
      <c r="G169" s="112"/>
      <c r="H169" s="105"/>
      <c r="I169" s="112"/>
      <c r="J169" s="112" t="s">
        <v>160</v>
      </c>
      <c r="K169" s="128" t="s">
        <v>1392</v>
      </c>
      <c r="L169" s="112" t="s">
        <v>328</v>
      </c>
    </row>
    <row r="170" spans="1:12" ht="21.75" customHeight="1">
      <c r="A170" s="105"/>
      <c r="B170" s="105"/>
      <c r="C170" s="105"/>
      <c r="D170" s="105" t="s">
        <v>799</v>
      </c>
      <c r="E170" s="105"/>
      <c r="F170" s="105"/>
      <c r="G170" s="112"/>
      <c r="H170" s="105"/>
      <c r="I170" s="112"/>
      <c r="J170" s="105"/>
      <c r="K170" s="119"/>
      <c r="L170" s="112"/>
    </row>
    <row r="171" spans="1:12" ht="22.5" customHeight="1">
      <c r="A171" s="105"/>
      <c r="B171" s="105"/>
      <c r="C171" s="105"/>
      <c r="D171" s="108" t="s">
        <v>804</v>
      </c>
      <c r="E171" s="105" t="s">
        <v>395</v>
      </c>
      <c r="F171" s="105"/>
      <c r="G171" s="105"/>
      <c r="H171" s="105"/>
      <c r="I171" s="112"/>
      <c r="J171" s="112" t="s">
        <v>160</v>
      </c>
      <c r="K171" s="119" t="s">
        <v>735</v>
      </c>
      <c r="L171" s="112" t="s">
        <v>161</v>
      </c>
    </row>
    <row r="172" spans="1:12" ht="21.75" customHeight="1">
      <c r="A172" s="105"/>
      <c r="B172" s="105"/>
      <c r="C172" s="105"/>
      <c r="D172" s="108"/>
      <c r="E172" s="108" t="s">
        <v>396</v>
      </c>
      <c r="F172" s="108"/>
      <c r="G172" s="108"/>
      <c r="H172" s="108"/>
      <c r="I172" s="112"/>
      <c r="J172" s="108"/>
      <c r="K172" s="108"/>
      <c r="L172" s="112"/>
    </row>
    <row r="173" spans="1:12" ht="21.75" customHeight="1">
      <c r="A173" s="105"/>
      <c r="B173" s="105"/>
      <c r="C173" s="105"/>
      <c r="D173" s="108"/>
      <c r="E173" s="108" t="s">
        <v>397</v>
      </c>
      <c r="F173" s="108"/>
      <c r="G173" s="108"/>
      <c r="H173" s="108"/>
      <c r="I173" s="112"/>
      <c r="J173" s="108"/>
      <c r="K173" s="108"/>
      <c r="L173" s="112"/>
    </row>
    <row r="174" spans="1:12" ht="21.75" customHeight="1">
      <c r="A174" s="105"/>
      <c r="B174" s="105"/>
      <c r="C174" s="105"/>
      <c r="D174" s="108"/>
      <c r="E174" s="105" t="s">
        <v>398</v>
      </c>
      <c r="F174" s="108"/>
      <c r="G174" s="108"/>
      <c r="H174" s="108"/>
      <c r="I174" s="112"/>
      <c r="J174" s="105"/>
      <c r="K174" s="119"/>
      <c r="L174" s="112"/>
    </row>
    <row r="175" spans="1:12" ht="21.75" customHeight="1">
      <c r="A175" s="105"/>
      <c r="B175" s="105"/>
      <c r="C175" s="105"/>
      <c r="D175" s="108"/>
      <c r="E175" s="105" t="s">
        <v>174</v>
      </c>
      <c r="F175" s="105"/>
      <c r="G175" s="112"/>
      <c r="H175" s="105" t="s">
        <v>923</v>
      </c>
      <c r="I175" s="112"/>
      <c r="J175" s="105"/>
      <c r="K175" s="119"/>
      <c r="L175" s="112"/>
    </row>
    <row r="176" spans="1:12" ht="21.75" customHeight="1">
      <c r="A176" s="105"/>
      <c r="B176" s="105"/>
      <c r="C176" s="105"/>
      <c r="D176" s="108"/>
      <c r="E176" s="105"/>
      <c r="F176" s="105"/>
      <c r="G176" s="112"/>
      <c r="H176" s="105" t="s">
        <v>1035</v>
      </c>
      <c r="I176" s="112"/>
      <c r="J176" s="105"/>
      <c r="K176" s="119"/>
      <c r="L176" s="112"/>
    </row>
    <row r="177" spans="1:12" ht="21.75" customHeight="1">
      <c r="A177" s="105"/>
      <c r="B177" s="105"/>
      <c r="C177" s="105"/>
      <c r="D177" s="108" t="s">
        <v>854</v>
      </c>
      <c r="E177" s="105" t="s">
        <v>393</v>
      </c>
      <c r="F177" s="108"/>
      <c r="G177" s="108"/>
      <c r="H177" s="108"/>
      <c r="I177" s="112"/>
      <c r="J177" s="112" t="s">
        <v>160</v>
      </c>
      <c r="K177" s="119" t="s">
        <v>724</v>
      </c>
      <c r="L177" s="112" t="s">
        <v>161</v>
      </c>
    </row>
    <row r="178" spans="1:12" ht="21.75" customHeight="1">
      <c r="A178" s="105"/>
      <c r="B178" s="105"/>
      <c r="C178" s="105"/>
      <c r="D178" s="108"/>
      <c r="E178" s="105" t="s">
        <v>394</v>
      </c>
      <c r="F178" s="108"/>
      <c r="G178" s="108"/>
      <c r="H178" s="108"/>
      <c r="I178" s="112"/>
      <c r="J178" s="105"/>
      <c r="K178" s="119"/>
      <c r="L178" s="112"/>
    </row>
    <row r="179" spans="1:12" ht="21.75" customHeight="1">
      <c r="A179" s="105"/>
      <c r="B179" s="105"/>
      <c r="C179" s="105"/>
      <c r="D179" s="108"/>
      <c r="E179" s="105" t="s">
        <v>174</v>
      </c>
      <c r="F179" s="105"/>
      <c r="G179" s="112"/>
      <c r="H179" s="105" t="s">
        <v>1055</v>
      </c>
      <c r="I179" s="112"/>
      <c r="J179" s="105"/>
      <c r="K179" s="119"/>
      <c r="L179" s="112"/>
    </row>
    <row r="180" spans="1:12" ht="21.75" customHeight="1">
      <c r="A180" s="105"/>
      <c r="B180" s="105"/>
      <c r="C180" s="105"/>
      <c r="D180" s="108"/>
      <c r="E180" s="105"/>
      <c r="F180" s="105"/>
      <c r="G180" s="112"/>
      <c r="H180" s="105" t="s">
        <v>1056</v>
      </c>
      <c r="I180" s="112"/>
      <c r="J180" s="105"/>
      <c r="K180" s="119"/>
      <c r="L180" s="112"/>
    </row>
    <row r="181" spans="1:12" ht="22.5" customHeight="1">
      <c r="A181" s="105"/>
      <c r="B181" s="105"/>
      <c r="C181" s="105"/>
      <c r="D181" s="108" t="s">
        <v>774</v>
      </c>
      <c r="E181" s="105" t="s">
        <v>1469</v>
      </c>
      <c r="F181" s="105"/>
      <c r="G181" s="112"/>
      <c r="H181" s="105"/>
      <c r="I181" s="112"/>
      <c r="J181" s="112" t="s">
        <v>160</v>
      </c>
      <c r="K181" s="119" t="s">
        <v>1391</v>
      </c>
      <c r="L181" s="112" t="s">
        <v>161</v>
      </c>
    </row>
    <row r="182" spans="1:12" ht="21.75" customHeight="1">
      <c r="A182" s="105"/>
      <c r="B182" s="105"/>
      <c r="C182" s="105"/>
      <c r="D182" s="108"/>
      <c r="E182" s="105" t="s">
        <v>1452</v>
      </c>
      <c r="F182" s="105"/>
      <c r="G182" s="112"/>
      <c r="H182" s="105"/>
      <c r="I182" s="112"/>
      <c r="J182" s="105"/>
      <c r="K182" s="119"/>
      <c r="L182" s="112"/>
    </row>
    <row r="183" spans="1:12" ht="21.75" customHeight="1">
      <c r="A183" s="105"/>
      <c r="B183" s="105"/>
      <c r="C183" s="105"/>
      <c r="D183" s="108"/>
      <c r="E183" s="105" t="s">
        <v>506</v>
      </c>
      <c r="F183" s="105"/>
      <c r="G183" s="112"/>
      <c r="H183" s="105"/>
      <c r="I183" s="112"/>
      <c r="J183" s="105"/>
      <c r="K183" s="119"/>
      <c r="L183" s="112"/>
    </row>
    <row r="184" spans="1:12" ht="21.75" customHeight="1">
      <c r="A184" s="105"/>
      <c r="B184" s="105"/>
      <c r="C184" s="105"/>
      <c r="D184" s="108"/>
      <c r="E184" s="105" t="s">
        <v>507</v>
      </c>
      <c r="F184" s="105"/>
      <c r="G184" s="112"/>
      <c r="H184" s="105"/>
      <c r="I184" s="112"/>
      <c r="J184" s="105"/>
      <c r="K184" s="119"/>
      <c r="L184" s="112"/>
    </row>
    <row r="185" spans="1:12" ht="21.75" customHeight="1">
      <c r="A185" s="105"/>
      <c r="B185" s="105"/>
      <c r="C185" s="105"/>
      <c r="D185" s="108"/>
      <c r="E185" s="105" t="s">
        <v>1018</v>
      </c>
      <c r="F185" s="105"/>
      <c r="G185" s="112"/>
      <c r="H185" s="105"/>
      <c r="I185" s="112"/>
      <c r="J185" s="105"/>
      <c r="K185" s="119"/>
      <c r="L185" s="167"/>
    </row>
    <row r="186" spans="1:12" ht="21.75" customHeight="1">
      <c r="A186" s="105"/>
      <c r="B186" s="105"/>
      <c r="C186" s="105"/>
      <c r="D186" s="108"/>
      <c r="E186" s="105" t="s">
        <v>174</v>
      </c>
      <c r="F186" s="105"/>
      <c r="G186" s="112"/>
      <c r="H186" s="105" t="s">
        <v>1057</v>
      </c>
      <c r="I186" s="112"/>
      <c r="J186" s="105"/>
      <c r="K186" s="119"/>
      <c r="L186" s="167"/>
    </row>
    <row r="187" spans="1:12" ht="21.75" customHeight="1">
      <c r="A187" s="165"/>
      <c r="B187" s="165"/>
      <c r="C187" s="165"/>
      <c r="D187" s="166"/>
      <c r="E187" s="165"/>
      <c r="F187" s="165"/>
      <c r="G187" s="167"/>
      <c r="H187" s="105" t="s">
        <v>1058</v>
      </c>
      <c r="I187" s="167"/>
      <c r="J187" s="165"/>
      <c r="K187" s="168"/>
      <c r="L187" s="112"/>
    </row>
    <row r="188" spans="1:12" ht="21.75" customHeight="1">
      <c r="A188" s="165"/>
      <c r="B188" s="165"/>
      <c r="C188" s="165"/>
      <c r="D188" s="166"/>
      <c r="E188" s="165"/>
      <c r="F188" s="165"/>
      <c r="G188" s="167"/>
      <c r="H188" s="105"/>
      <c r="I188" s="167"/>
      <c r="J188" s="165"/>
      <c r="K188" s="168"/>
      <c r="L188" s="112"/>
    </row>
    <row r="189" spans="1:12" ht="21.75" customHeight="1">
      <c r="A189" s="105"/>
      <c r="B189" s="105"/>
      <c r="C189" s="105" t="s">
        <v>834</v>
      </c>
      <c r="D189" s="108" t="s">
        <v>800</v>
      </c>
      <c r="E189" s="105"/>
      <c r="F189" s="105"/>
      <c r="G189" s="112"/>
      <c r="H189" s="105"/>
      <c r="I189" s="112"/>
      <c r="J189" s="112" t="s">
        <v>160</v>
      </c>
      <c r="K189" s="128" t="s">
        <v>894</v>
      </c>
      <c r="L189" s="112" t="s">
        <v>161</v>
      </c>
    </row>
    <row r="190" spans="1:12" ht="21.75" customHeight="1">
      <c r="A190" s="105"/>
      <c r="B190" s="105"/>
      <c r="C190" s="105"/>
      <c r="D190" s="108" t="s">
        <v>121</v>
      </c>
      <c r="E190" s="105" t="s">
        <v>454</v>
      </c>
      <c r="F190" s="105"/>
      <c r="G190" s="105"/>
      <c r="H190" s="105"/>
      <c r="I190" s="112"/>
      <c r="J190" s="105"/>
      <c r="K190" s="105"/>
      <c r="L190" s="112"/>
    </row>
    <row r="191" spans="1:12" ht="21.75" customHeight="1">
      <c r="A191" s="105"/>
      <c r="B191" s="105"/>
      <c r="C191" s="105"/>
      <c r="D191" s="108"/>
      <c r="E191" s="108" t="s">
        <v>455</v>
      </c>
      <c r="F191" s="108"/>
      <c r="G191" s="108"/>
      <c r="H191" s="108"/>
      <c r="I191" s="112"/>
      <c r="J191" s="108"/>
      <c r="K191" s="108"/>
      <c r="L191" s="112"/>
    </row>
    <row r="192" spans="1:12" ht="21.75" customHeight="1">
      <c r="A192" s="105"/>
      <c r="B192" s="105"/>
      <c r="C192" s="105"/>
      <c r="D192" s="108"/>
      <c r="E192" s="108" t="s">
        <v>1059</v>
      </c>
      <c r="F192" s="108"/>
      <c r="G192" s="108"/>
      <c r="H192" s="108"/>
      <c r="I192" s="112"/>
      <c r="J192" s="108"/>
      <c r="K192" s="108"/>
      <c r="L192" s="112"/>
    </row>
    <row r="193" spans="1:13" ht="21.75" customHeight="1">
      <c r="A193" s="105"/>
      <c r="B193" s="105"/>
      <c r="C193" s="105"/>
      <c r="D193" s="108"/>
      <c r="E193" s="108" t="s">
        <v>448</v>
      </c>
      <c r="F193" s="108"/>
      <c r="G193" s="108"/>
      <c r="H193" s="108"/>
      <c r="I193" s="112"/>
      <c r="J193" s="108"/>
      <c r="K193" s="108"/>
      <c r="L193" s="112"/>
      <c r="M193" s="55"/>
    </row>
    <row r="194" spans="1:13" ht="21.75" customHeight="1">
      <c r="A194" s="105"/>
      <c r="B194" s="105"/>
      <c r="C194" s="105"/>
      <c r="D194" s="108"/>
      <c r="E194" s="108"/>
      <c r="F194" s="108"/>
      <c r="G194" s="108"/>
      <c r="H194" s="108"/>
      <c r="I194" s="112"/>
      <c r="J194" s="108"/>
      <c r="K194" s="108"/>
      <c r="L194" s="112"/>
      <c r="M194" s="55"/>
    </row>
    <row r="195" spans="1:13" s="55" customFormat="1" ht="21" customHeight="1">
      <c r="A195" s="105"/>
      <c r="B195" s="105"/>
      <c r="C195" s="105"/>
      <c r="D195" s="108"/>
      <c r="E195" s="108" t="s">
        <v>1060</v>
      </c>
      <c r="F195" s="108"/>
      <c r="G195" s="108"/>
      <c r="H195" s="108"/>
      <c r="I195" s="112"/>
      <c r="J195" s="108"/>
      <c r="K195" s="108"/>
      <c r="L195" s="112"/>
      <c r="M195" s="37"/>
    </row>
    <row r="196" spans="1:12" ht="21.75" customHeight="1">
      <c r="A196" s="105"/>
      <c r="B196" s="105"/>
      <c r="C196" s="105"/>
      <c r="D196" s="108"/>
      <c r="E196" s="105" t="s">
        <v>174</v>
      </c>
      <c r="F196" s="105"/>
      <c r="G196" s="112"/>
      <c r="H196" s="105" t="s">
        <v>923</v>
      </c>
      <c r="I196" s="112"/>
      <c r="J196" s="105"/>
      <c r="K196" s="119"/>
      <c r="L196" s="112"/>
    </row>
    <row r="197" spans="1:12" ht="21.75" customHeight="1">
      <c r="A197" s="105"/>
      <c r="B197" s="105"/>
      <c r="C197" s="105"/>
      <c r="D197" s="108"/>
      <c r="E197" s="105"/>
      <c r="F197" s="105"/>
      <c r="G197" s="112"/>
      <c r="H197" s="105" t="s">
        <v>1035</v>
      </c>
      <c r="I197" s="112"/>
      <c r="J197" s="105"/>
      <c r="K197" s="119"/>
      <c r="L197" s="112"/>
    </row>
    <row r="198" spans="1:12" ht="21.75" customHeight="1">
      <c r="A198" s="108"/>
      <c r="B198" s="108"/>
      <c r="C198" s="108"/>
      <c r="D198" s="108"/>
      <c r="E198" s="108"/>
      <c r="F198" s="108"/>
      <c r="G198" s="108"/>
      <c r="H198" s="108"/>
      <c r="I198" s="112"/>
      <c r="J198" s="112"/>
      <c r="K198" s="119"/>
      <c r="L198" s="112"/>
    </row>
    <row r="199" spans="1:12" ht="22.5" customHeight="1">
      <c r="A199" s="105"/>
      <c r="B199" s="105"/>
      <c r="C199" s="105" t="s">
        <v>836</v>
      </c>
      <c r="D199" s="108" t="s">
        <v>801</v>
      </c>
      <c r="E199" s="105"/>
      <c r="F199" s="105"/>
      <c r="G199" s="112"/>
      <c r="H199" s="105"/>
      <c r="I199" s="112"/>
      <c r="J199" s="112" t="s">
        <v>160</v>
      </c>
      <c r="K199" s="128" t="s">
        <v>915</v>
      </c>
      <c r="L199" s="112" t="s">
        <v>161</v>
      </c>
    </row>
    <row r="200" spans="1:12" ht="21.75" customHeight="1">
      <c r="A200" s="105"/>
      <c r="B200" s="105"/>
      <c r="C200" s="105"/>
      <c r="D200" s="108" t="s">
        <v>121</v>
      </c>
      <c r="E200" s="105" t="s">
        <v>181</v>
      </c>
      <c r="F200" s="105"/>
      <c r="G200" s="105"/>
      <c r="H200" s="105"/>
      <c r="I200" s="112"/>
      <c r="J200" s="105"/>
      <c r="K200" s="105"/>
      <c r="L200" s="112"/>
    </row>
    <row r="201" spans="1:12" ht="20.25" customHeight="1">
      <c r="A201" s="105"/>
      <c r="B201" s="105"/>
      <c r="C201" s="105"/>
      <c r="D201" s="108"/>
      <c r="E201" s="105" t="s">
        <v>375</v>
      </c>
      <c r="F201" s="105"/>
      <c r="G201" s="105"/>
      <c r="H201" s="105"/>
      <c r="I201" s="112"/>
      <c r="J201" s="105"/>
      <c r="K201" s="105"/>
      <c r="L201" s="112"/>
    </row>
    <row r="202" spans="1:12" ht="21.75" customHeight="1">
      <c r="A202" s="105"/>
      <c r="B202" s="105"/>
      <c r="C202" s="105"/>
      <c r="D202" s="108"/>
      <c r="E202" s="105" t="s">
        <v>837</v>
      </c>
      <c r="F202" s="105"/>
      <c r="G202" s="105"/>
      <c r="H202" s="105"/>
      <c r="I202" s="112"/>
      <c r="J202" s="105"/>
      <c r="K202" s="105"/>
      <c r="L202" s="112"/>
    </row>
    <row r="203" spans="1:12" ht="21.75" customHeight="1">
      <c r="A203" s="105"/>
      <c r="B203" s="105"/>
      <c r="C203" s="105"/>
      <c r="D203" s="108"/>
      <c r="E203" s="105" t="s">
        <v>174</v>
      </c>
      <c r="F203" s="105"/>
      <c r="G203" s="112"/>
      <c r="H203" s="105" t="s">
        <v>923</v>
      </c>
      <c r="I203" s="112"/>
      <c r="J203" s="105"/>
      <c r="K203" s="119"/>
      <c r="L203" s="112"/>
    </row>
    <row r="204" spans="1:12" ht="21.75" customHeight="1">
      <c r="A204" s="105"/>
      <c r="B204" s="105"/>
      <c r="C204" s="105"/>
      <c r="D204" s="108"/>
      <c r="E204" s="105"/>
      <c r="F204" s="105"/>
      <c r="G204" s="112"/>
      <c r="H204" s="105" t="s">
        <v>1035</v>
      </c>
      <c r="I204" s="112"/>
      <c r="J204" s="105"/>
      <c r="K204" s="119"/>
      <c r="L204" s="112"/>
    </row>
    <row r="205" spans="1:12" ht="21.75" customHeight="1">
      <c r="A205" s="108"/>
      <c r="B205" s="108"/>
      <c r="C205" s="108"/>
      <c r="D205" s="108"/>
      <c r="E205" s="108"/>
      <c r="F205" s="108"/>
      <c r="G205" s="108"/>
      <c r="H205" s="108"/>
      <c r="I205" s="112"/>
      <c r="J205" s="112"/>
      <c r="K205" s="119"/>
      <c r="L205" s="112"/>
    </row>
    <row r="206" spans="1:12" ht="22.5" customHeight="1">
      <c r="A206" s="105"/>
      <c r="B206" s="105"/>
      <c r="C206" s="105" t="s">
        <v>838</v>
      </c>
      <c r="D206" s="105" t="s">
        <v>802</v>
      </c>
      <c r="E206" s="105"/>
      <c r="F206" s="105"/>
      <c r="G206" s="112"/>
      <c r="H206" s="105"/>
      <c r="I206" s="112"/>
      <c r="J206" s="112" t="s">
        <v>160</v>
      </c>
      <c r="K206" s="128" t="s">
        <v>894</v>
      </c>
      <c r="L206" s="112" t="s">
        <v>161</v>
      </c>
    </row>
    <row r="207" spans="1:12" ht="21.75" customHeight="1">
      <c r="A207" s="105"/>
      <c r="B207" s="105"/>
      <c r="C207" s="105"/>
      <c r="D207" s="108" t="s">
        <v>121</v>
      </c>
      <c r="E207" s="105" t="s">
        <v>1458</v>
      </c>
      <c r="F207" s="105"/>
      <c r="G207" s="105"/>
      <c r="H207" s="105"/>
      <c r="I207" s="112"/>
      <c r="J207" s="105"/>
      <c r="K207" s="105"/>
      <c r="L207" s="112"/>
    </row>
    <row r="208" spans="1:12" ht="21.75" customHeight="1">
      <c r="A208" s="105"/>
      <c r="B208" s="105"/>
      <c r="C208" s="105"/>
      <c r="D208" s="108"/>
      <c r="E208" s="105" t="s">
        <v>377</v>
      </c>
      <c r="F208" s="105"/>
      <c r="G208" s="105"/>
      <c r="H208" s="105"/>
      <c r="I208" s="112"/>
      <c r="J208" s="105"/>
      <c r="K208" s="105"/>
      <c r="L208" s="112"/>
    </row>
    <row r="209" spans="1:12" ht="21.75" customHeight="1">
      <c r="A209" s="105"/>
      <c r="B209" s="105"/>
      <c r="C209" s="105"/>
      <c r="D209" s="108"/>
      <c r="E209" s="105" t="s">
        <v>1019</v>
      </c>
      <c r="F209" s="105"/>
      <c r="G209" s="105"/>
      <c r="H209" s="105"/>
      <c r="I209" s="112"/>
      <c r="J209" s="105"/>
      <c r="K209" s="105"/>
      <c r="L209" s="112"/>
    </row>
    <row r="210" spans="1:12" ht="21" customHeight="1">
      <c r="A210" s="105"/>
      <c r="B210" s="105"/>
      <c r="C210" s="105"/>
      <c r="D210" s="108"/>
      <c r="E210" s="105" t="s">
        <v>174</v>
      </c>
      <c r="F210" s="105"/>
      <c r="G210" s="112"/>
      <c r="H210" s="105" t="s">
        <v>923</v>
      </c>
      <c r="I210" s="112"/>
      <c r="J210" s="105"/>
      <c r="K210" s="119"/>
      <c r="L210" s="112"/>
    </row>
    <row r="211" spans="1:12" ht="21.75" customHeight="1">
      <c r="A211" s="105"/>
      <c r="B211" s="105"/>
      <c r="C211" s="105"/>
      <c r="D211" s="108"/>
      <c r="E211" s="105"/>
      <c r="F211" s="105"/>
      <c r="G211" s="112"/>
      <c r="H211" s="105" t="s">
        <v>1035</v>
      </c>
      <c r="I211" s="112"/>
      <c r="J211" s="105"/>
      <c r="K211" s="119"/>
      <c r="L211" s="112"/>
    </row>
    <row r="212" spans="1:12" ht="21.75" customHeight="1">
      <c r="A212" s="105"/>
      <c r="B212" s="105"/>
      <c r="C212" s="105"/>
      <c r="D212" s="108"/>
      <c r="E212" s="105"/>
      <c r="F212" s="105"/>
      <c r="G212" s="112"/>
      <c r="H212" s="105"/>
      <c r="I212" s="112"/>
      <c r="J212" s="105"/>
      <c r="K212" s="119"/>
      <c r="L212" s="112"/>
    </row>
    <row r="213" spans="1:12" ht="21.75" customHeight="1">
      <c r="A213" s="105"/>
      <c r="B213" s="105"/>
      <c r="C213" s="7" t="s">
        <v>840</v>
      </c>
      <c r="D213" s="8" t="s">
        <v>803</v>
      </c>
      <c r="E213" s="7"/>
      <c r="F213" s="7"/>
      <c r="G213" s="10"/>
      <c r="H213" s="7"/>
      <c r="I213" s="10"/>
      <c r="J213" s="10" t="s">
        <v>160</v>
      </c>
      <c r="K213" s="128" t="s">
        <v>719</v>
      </c>
      <c r="L213" s="10" t="s">
        <v>328</v>
      </c>
    </row>
    <row r="214" spans="1:12" ht="21.75" customHeight="1">
      <c r="A214" s="105"/>
      <c r="B214" s="105"/>
      <c r="C214" s="7"/>
      <c r="D214" s="8" t="s">
        <v>121</v>
      </c>
      <c r="E214" s="7" t="s">
        <v>1470</v>
      </c>
      <c r="F214" s="7"/>
      <c r="G214" s="7"/>
      <c r="H214" s="7"/>
      <c r="I214" s="10"/>
      <c r="J214" s="7"/>
      <c r="K214" s="7"/>
      <c r="L214" s="7"/>
    </row>
    <row r="215" spans="1:12" ht="21.75" customHeight="1">
      <c r="A215" s="105"/>
      <c r="B215" s="105"/>
      <c r="C215" s="7"/>
      <c r="D215" s="8"/>
      <c r="E215" s="8" t="s">
        <v>1398</v>
      </c>
      <c r="F215" s="8"/>
      <c r="G215" s="8"/>
      <c r="H215" s="8"/>
      <c r="I215" s="10"/>
      <c r="J215" s="8"/>
      <c r="K215" s="8"/>
      <c r="L215" s="8"/>
    </row>
    <row r="216" spans="1:12" ht="21.75" customHeight="1">
      <c r="A216" s="105"/>
      <c r="B216" s="105"/>
      <c r="C216" s="7"/>
      <c r="D216" s="8"/>
      <c r="E216" s="8" t="s">
        <v>405</v>
      </c>
      <c r="F216" s="8"/>
      <c r="G216" s="8"/>
      <c r="H216" s="8"/>
      <c r="I216" s="10"/>
      <c r="J216" s="8"/>
      <c r="K216" s="8"/>
      <c r="L216" s="8"/>
    </row>
    <row r="217" spans="1:12" ht="21.75" customHeight="1">
      <c r="A217" s="105"/>
      <c r="B217" s="105"/>
      <c r="C217" s="7"/>
      <c r="D217" s="8"/>
      <c r="E217" s="8" t="s">
        <v>1399</v>
      </c>
      <c r="F217" s="8"/>
      <c r="G217" s="8"/>
      <c r="H217" s="8"/>
      <c r="I217" s="10"/>
      <c r="J217" s="8"/>
      <c r="K217" s="8"/>
      <c r="L217" s="8"/>
    </row>
    <row r="218" spans="1:12" ht="21.75" customHeight="1">
      <c r="A218" s="105"/>
      <c r="B218" s="105"/>
      <c r="C218" s="7"/>
      <c r="D218" s="8"/>
      <c r="E218" s="7" t="s">
        <v>174</v>
      </c>
      <c r="F218" s="7"/>
      <c r="G218" s="10"/>
      <c r="H218" s="7" t="s">
        <v>923</v>
      </c>
      <c r="I218" s="10"/>
      <c r="J218" s="7"/>
      <c r="K218" s="11"/>
      <c r="L218" s="7"/>
    </row>
    <row r="219" spans="1:12" ht="21.75" customHeight="1">
      <c r="A219" s="105"/>
      <c r="B219" s="105"/>
      <c r="C219" s="7"/>
      <c r="D219" s="8"/>
      <c r="E219" s="7"/>
      <c r="F219" s="7"/>
      <c r="G219" s="10"/>
      <c r="H219" s="7" t="s">
        <v>1035</v>
      </c>
      <c r="I219" s="10"/>
      <c r="J219" s="7"/>
      <c r="K219" s="11"/>
      <c r="L219" s="7"/>
    </row>
    <row r="220" spans="1:12" ht="21.75" customHeight="1">
      <c r="A220" s="105"/>
      <c r="B220" s="105"/>
      <c r="C220" s="7"/>
      <c r="D220" s="8"/>
      <c r="E220" s="7"/>
      <c r="F220" s="7"/>
      <c r="G220" s="10"/>
      <c r="H220" s="7"/>
      <c r="I220" s="10"/>
      <c r="J220" s="7"/>
      <c r="K220" s="11"/>
      <c r="L220" s="7"/>
    </row>
    <row r="221" spans="1:12" ht="22.5" customHeight="1">
      <c r="A221" s="109"/>
      <c r="B221" s="107" t="s">
        <v>874</v>
      </c>
      <c r="C221" s="109" t="s">
        <v>842</v>
      </c>
      <c r="D221" s="127"/>
      <c r="E221" s="127"/>
      <c r="F221" s="112"/>
      <c r="G221" s="105"/>
      <c r="H221" s="108"/>
      <c r="I221" s="120" t="s">
        <v>164</v>
      </c>
      <c r="J221" s="531" t="s">
        <v>1488</v>
      </c>
      <c r="K221" s="531"/>
      <c r="L221" s="120" t="s">
        <v>328</v>
      </c>
    </row>
    <row r="222" spans="1:12" ht="22.5" customHeight="1">
      <c r="A222" s="108"/>
      <c r="B222" s="108"/>
      <c r="C222" s="105" t="s">
        <v>843</v>
      </c>
      <c r="D222" s="108" t="s">
        <v>844</v>
      </c>
      <c r="E222" s="108"/>
      <c r="F222" s="108"/>
      <c r="G222" s="108"/>
      <c r="H222" s="105"/>
      <c r="I222" s="112"/>
      <c r="J222" s="112" t="s">
        <v>160</v>
      </c>
      <c r="K222" s="128" t="s">
        <v>1423</v>
      </c>
      <c r="L222" s="112" t="s">
        <v>161</v>
      </c>
    </row>
    <row r="223" spans="1:12" ht="22.5" customHeight="1">
      <c r="A223" s="108"/>
      <c r="B223" s="108"/>
      <c r="C223" s="108"/>
      <c r="D223" s="108" t="s">
        <v>804</v>
      </c>
      <c r="E223" s="105" t="s">
        <v>415</v>
      </c>
      <c r="F223" s="105"/>
      <c r="G223" s="105"/>
      <c r="H223" s="105"/>
      <c r="I223" s="112"/>
      <c r="J223" s="112" t="s">
        <v>160</v>
      </c>
      <c r="K223" s="119" t="s">
        <v>892</v>
      </c>
      <c r="L223" s="112" t="s">
        <v>161</v>
      </c>
    </row>
    <row r="224" spans="1:12" ht="22.5" customHeight="1">
      <c r="A224" s="108"/>
      <c r="B224" s="108"/>
      <c r="C224" s="108"/>
      <c r="D224" s="108"/>
      <c r="E224" s="108" t="s">
        <v>416</v>
      </c>
      <c r="F224" s="108"/>
      <c r="G224" s="108"/>
      <c r="H224" s="108"/>
      <c r="I224" s="112"/>
      <c r="J224" s="108"/>
      <c r="K224" s="108"/>
      <c r="L224" s="112"/>
    </row>
    <row r="225" spans="1:12" ht="22.5" customHeight="1">
      <c r="A225" s="108"/>
      <c r="B225" s="108"/>
      <c r="C225" s="108"/>
      <c r="D225" s="108"/>
      <c r="E225" s="108" t="s">
        <v>417</v>
      </c>
      <c r="F225" s="108"/>
      <c r="G225" s="108"/>
      <c r="H225" s="108"/>
      <c r="I225" s="112"/>
      <c r="J225" s="105"/>
      <c r="K225" s="119"/>
      <c r="L225" s="112"/>
    </row>
    <row r="226" spans="1:12" ht="21.75" customHeight="1">
      <c r="A226" s="108"/>
      <c r="B226" s="108"/>
      <c r="C226" s="108"/>
      <c r="D226" s="108" t="s">
        <v>854</v>
      </c>
      <c r="E226" s="105" t="s">
        <v>412</v>
      </c>
      <c r="F226" s="105"/>
      <c r="G226" s="105"/>
      <c r="H226" s="105"/>
      <c r="I226" s="112"/>
      <c r="J226" s="112" t="s">
        <v>419</v>
      </c>
      <c r="K226" s="119" t="s">
        <v>719</v>
      </c>
      <c r="L226" s="112" t="s">
        <v>161</v>
      </c>
    </row>
    <row r="227" spans="1:12" ht="21.75" customHeight="1">
      <c r="A227" s="108"/>
      <c r="B227" s="108"/>
      <c r="C227" s="108"/>
      <c r="D227" s="108"/>
      <c r="E227" s="108" t="s">
        <v>413</v>
      </c>
      <c r="F227" s="108"/>
      <c r="G227" s="108"/>
      <c r="H227" s="108"/>
      <c r="I227" s="112"/>
      <c r="J227" s="105"/>
      <c r="K227" s="105"/>
      <c r="L227" s="112"/>
    </row>
    <row r="228" spans="1:12" ht="21.75" customHeight="1">
      <c r="A228" s="108"/>
      <c r="B228" s="108"/>
      <c r="C228" s="108"/>
      <c r="D228" s="108"/>
      <c r="E228" s="108" t="s">
        <v>414</v>
      </c>
      <c r="F228" s="108"/>
      <c r="G228" s="108"/>
      <c r="H228" s="108"/>
      <c r="I228" s="112"/>
      <c r="J228" s="105"/>
      <c r="K228" s="119"/>
      <c r="L228" s="112"/>
    </row>
    <row r="229" spans="1:12" ht="21.75" customHeight="1">
      <c r="A229" s="105"/>
      <c r="B229" s="108"/>
      <c r="C229" s="108"/>
      <c r="D229" s="108" t="s">
        <v>774</v>
      </c>
      <c r="E229" s="108" t="s">
        <v>408</v>
      </c>
      <c r="F229" s="108"/>
      <c r="G229" s="108"/>
      <c r="H229" s="105"/>
      <c r="I229" s="112"/>
      <c r="J229" s="112" t="s">
        <v>160</v>
      </c>
      <c r="K229" s="119" t="s">
        <v>724</v>
      </c>
      <c r="L229" s="112" t="s">
        <v>161</v>
      </c>
    </row>
    <row r="230" spans="1:12" ht="20.25" customHeight="1">
      <c r="A230" s="108"/>
      <c r="B230" s="108"/>
      <c r="C230" s="108"/>
      <c r="D230" s="108"/>
      <c r="E230" s="108" t="s">
        <v>409</v>
      </c>
      <c r="F230" s="108"/>
      <c r="G230" s="108"/>
      <c r="H230" s="105"/>
      <c r="I230" s="112"/>
      <c r="J230" s="105"/>
      <c r="K230" s="119"/>
      <c r="L230" s="112"/>
    </row>
    <row r="231" spans="1:12" ht="21.75" customHeight="1">
      <c r="A231" s="108"/>
      <c r="B231" s="108"/>
      <c r="C231" s="108"/>
      <c r="D231" s="108"/>
      <c r="E231" s="105" t="s">
        <v>1227</v>
      </c>
      <c r="F231" s="108"/>
      <c r="G231" s="108"/>
      <c r="H231" s="105"/>
      <c r="I231" s="112"/>
      <c r="J231" s="105"/>
      <c r="K231" s="105"/>
      <c r="L231" s="112"/>
    </row>
    <row r="232" spans="1:12" ht="21.75" customHeight="1">
      <c r="A232" s="108"/>
      <c r="B232" s="108"/>
      <c r="C232" s="108"/>
      <c r="D232" s="108"/>
      <c r="E232" s="105"/>
      <c r="F232" s="108"/>
      <c r="G232" s="108"/>
      <c r="H232" s="105"/>
      <c r="I232" s="112"/>
      <c r="J232" s="105"/>
      <c r="K232" s="105"/>
      <c r="L232" s="112"/>
    </row>
    <row r="233" spans="1:12" ht="21.75" customHeight="1">
      <c r="A233" s="108"/>
      <c r="B233" s="108"/>
      <c r="C233" s="108"/>
      <c r="D233" s="108" t="s">
        <v>775</v>
      </c>
      <c r="E233" s="108" t="s">
        <v>406</v>
      </c>
      <c r="F233" s="108"/>
      <c r="G233" s="108"/>
      <c r="H233" s="105"/>
      <c r="I233" s="112"/>
      <c r="J233" s="112" t="s">
        <v>160</v>
      </c>
      <c r="K233" s="119" t="s">
        <v>719</v>
      </c>
      <c r="L233" s="112" t="s">
        <v>161</v>
      </c>
    </row>
    <row r="234" spans="1:12" ht="21" customHeight="1">
      <c r="A234" s="108"/>
      <c r="B234" s="108"/>
      <c r="C234" s="108"/>
      <c r="D234" s="108"/>
      <c r="E234" s="108" t="s">
        <v>407</v>
      </c>
      <c r="F234" s="108"/>
      <c r="G234" s="108"/>
      <c r="H234" s="105"/>
      <c r="I234" s="112"/>
      <c r="J234" s="105"/>
      <c r="K234" s="119"/>
      <c r="L234" s="112"/>
    </row>
    <row r="235" spans="1:12" ht="21.75" customHeight="1">
      <c r="A235" s="108"/>
      <c r="B235" s="108"/>
      <c r="C235" s="108"/>
      <c r="D235" s="108"/>
      <c r="E235" s="108" t="s">
        <v>1393</v>
      </c>
      <c r="F235" s="108"/>
      <c r="G235" s="108"/>
      <c r="H235" s="105"/>
      <c r="I235" s="112"/>
      <c r="J235" s="105"/>
      <c r="K235" s="119"/>
      <c r="L235" s="112"/>
    </row>
    <row r="236" spans="1:12" ht="21.75" customHeight="1">
      <c r="A236" s="108"/>
      <c r="B236" s="108"/>
      <c r="C236" s="108"/>
      <c r="D236" s="108" t="s">
        <v>776</v>
      </c>
      <c r="E236" s="108" t="s">
        <v>410</v>
      </c>
      <c r="F236" s="108"/>
      <c r="G236" s="108"/>
      <c r="H236" s="105"/>
      <c r="I236" s="112"/>
      <c r="J236" s="112" t="s">
        <v>160</v>
      </c>
      <c r="K236" s="119" t="s">
        <v>915</v>
      </c>
      <c r="L236" s="112" t="s">
        <v>328</v>
      </c>
    </row>
    <row r="237" spans="1:12" ht="21.75" customHeight="1">
      <c r="A237" s="108"/>
      <c r="B237" s="108"/>
      <c r="C237" s="108"/>
      <c r="D237" s="108"/>
      <c r="E237" s="108" t="s">
        <v>411</v>
      </c>
      <c r="F237" s="108"/>
      <c r="G237" s="108"/>
      <c r="H237" s="105"/>
      <c r="I237" s="112"/>
      <c r="J237" s="105"/>
      <c r="K237" s="119"/>
      <c r="L237" s="112"/>
    </row>
    <row r="238" spans="1:12" ht="21.75" customHeight="1">
      <c r="A238" s="108"/>
      <c r="B238" s="108"/>
      <c r="C238" s="108"/>
      <c r="D238" s="108"/>
      <c r="E238" s="108" t="s">
        <v>1061</v>
      </c>
      <c r="F238" s="108"/>
      <c r="G238" s="108"/>
      <c r="H238" s="105"/>
      <c r="I238" s="112"/>
      <c r="J238" s="112"/>
      <c r="K238" s="119"/>
      <c r="L238" s="112"/>
    </row>
    <row r="239" spans="1:12" ht="21.75" customHeight="1">
      <c r="A239" s="105"/>
      <c r="B239" s="105"/>
      <c r="C239" s="105"/>
      <c r="D239" s="105" t="s">
        <v>174</v>
      </c>
      <c r="E239" s="105"/>
      <c r="F239" s="105"/>
      <c r="G239" s="112"/>
      <c r="H239" s="105" t="s">
        <v>923</v>
      </c>
      <c r="I239" s="112"/>
      <c r="J239" s="105"/>
      <c r="K239" s="119"/>
      <c r="L239" s="112"/>
    </row>
    <row r="240" spans="1:12" ht="20.25" customHeight="1">
      <c r="A240" s="105"/>
      <c r="B240" s="105"/>
      <c r="C240" s="105"/>
      <c r="D240" s="108"/>
      <c r="E240" s="105"/>
      <c r="F240" s="105"/>
      <c r="G240" s="112"/>
      <c r="H240" s="105" t="s">
        <v>1035</v>
      </c>
      <c r="I240" s="112"/>
      <c r="J240" s="105"/>
      <c r="K240" s="119"/>
      <c r="L240" s="112"/>
    </row>
    <row r="241" spans="1:12" ht="21.75" customHeight="1">
      <c r="A241" s="108"/>
      <c r="B241" s="108"/>
      <c r="C241" s="108"/>
      <c r="D241" s="108"/>
      <c r="E241" s="105"/>
      <c r="F241" s="108"/>
      <c r="G241" s="108"/>
      <c r="H241" s="105"/>
      <c r="I241" s="112"/>
      <c r="J241" s="105"/>
      <c r="K241" s="105"/>
      <c r="L241" s="112"/>
    </row>
    <row r="242" spans="1:12" ht="20.25" customHeight="1">
      <c r="A242" s="108"/>
      <c r="B242" s="108"/>
      <c r="C242" s="105" t="s">
        <v>845</v>
      </c>
      <c r="D242" s="108" t="s">
        <v>846</v>
      </c>
      <c r="E242" s="108"/>
      <c r="F242" s="108"/>
      <c r="G242" s="108"/>
      <c r="H242" s="105"/>
      <c r="I242" s="112"/>
      <c r="J242" s="112" t="s">
        <v>160</v>
      </c>
      <c r="K242" s="128" t="s">
        <v>892</v>
      </c>
      <c r="L242" s="112" t="s">
        <v>161</v>
      </c>
    </row>
    <row r="243" spans="1:12" ht="21.75" customHeight="1">
      <c r="A243" s="108"/>
      <c r="B243" s="108"/>
      <c r="C243" s="108"/>
      <c r="D243" s="108" t="s">
        <v>804</v>
      </c>
      <c r="E243" s="108" t="s">
        <v>17</v>
      </c>
      <c r="F243" s="108"/>
      <c r="G243" s="108"/>
      <c r="H243" s="105"/>
      <c r="I243" s="112"/>
      <c r="J243" s="112" t="s">
        <v>160</v>
      </c>
      <c r="K243" s="119" t="s">
        <v>719</v>
      </c>
      <c r="L243" s="112" t="s">
        <v>161</v>
      </c>
    </row>
    <row r="244" spans="1:12" ht="21.75" customHeight="1">
      <c r="A244" s="108"/>
      <c r="B244" s="108"/>
      <c r="C244" s="108"/>
      <c r="D244" s="124" t="s">
        <v>172</v>
      </c>
      <c r="E244" s="108" t="s">
        <v>491</v>
      </c>
      <c r="F244" s="108"/>
      <c r="G244" s="108"/>
      <c r="H244" s="105"/>
      <c r="I244" s="112"/>
      <c r="J244" s="112"/>
      <c r="K244" s="119"/>
      <c r="L244" s="112"/>
    </row>
    <row r="245" spans="1:12" ht="21.75" customHeight="1">
      <c r="A245" s="108"/>
      <c r="B245" s="108"/>
      <c r="C245" s="108"/>
      <c r="D245" s="108"/>
      <c r="E245" s="108" t="s">
        <v>379</v>
      </c>
      <c r="F245" s="108"/>
      <c r="G245" s="108"/>
      <c r="H245" s="105"/>
      <c r="I245" s="112"/>
      <c r="J245" s="112"/>
      <c r="K245" s="119"/>
      <c r="L245" s="112"/>
    </row>
    <row r="246" spans="1:12" ht="21.75" customHeight="1">
      <c r="A246" s="108"/>
      <c r="B246" s="108"/>
      <c r="C246" s="108"/>
      <c r="D246" s="108"/>
      <c r="E246" s="108" t="s">
        <v>1062</v>
      </c>
      <c r="F246" s="108"/>
      <c r="G246" s="108"/>
      <c r="H246" s="105"/>
      <c r="I246" s="112"/>
      <c r="J246" s="112"/>
      <c r="K246" s="119"/>
      <c r="L246" s="112"/>
    </row>
    <row r="247" spans="1:12" ht="21.75" customHeight="1">
      <c r="A247" s="108"/>
      <c r="B247" s="108"/>
      <c r="C247" s="108"/>
      <c r="D247" s="108"/>
      <c r="E247" s="108" t="s">
        <v>1028</v>
      </c>
      <c r="F247" s="108"/>
      <c r="G247" s="108"/>
      <c r="H247" s="105"/>
      <c r="I247" s="112"/>
      <c r="J247" s="112"/>
      <c r="K247" s="119"/>
      <c r="L247" s="112"/>
    </row>
    <row r="248" spans="1:12" ht="21.75" customHeight="1">
      <c r="A248" s="108"/>
      <c r="B248" s="108"/>
      <c r="C248" s="108"/>
      <c r="D248" s="108" t="s">
        <v>302</v>
      </c>
      <c r="E248" s="108"/>
      <c r="F248" s="108"/>
      <c r="G248" s="108"/>
      <c r="H248" s="105" t="s">
        <v>923</v>
      </c>
      <c r="I248" s="112"/>
      <c r="J248" s="105"/>
      <c r="K248" s="119"/>
      <c r="L248" s="112"/>
    </row>
    <row r="249" spans="1:12" ht="21.75" customHeight="1">
      <c r="A249" s="108"/>
      <c r="B249" s="108"/>
      <c r="C249" s="108"/>
      <c r="D249" s="108"/>
      <c r="E249" s="108"/>
      <c r="F249" s="108"/>
      <c r="G249" s="108"/>
      <c r="H249" s="105" t="s">
        <v>1035</v>
      </c>
      <c r="I249" s="112"/>
      <c r="J249" s="112"/>
      <c r="K249" s="119"/>
      <c r="L249" s="112"/>
    </row>
    <row r="250" spans="1:12" ht="20.25" customHeight="1">
      <c r="A250" s="108"/>
      <c r="B250" s="108"/>
      <c r="C250" s="108"/>
      <c r="D250" s="108" t="s">
        <v>854</v>
      </c>
      <c r="E250" s="108" t="s">
        <v>183</v>
      </c>
      <c r="F250" s="108"/>
      <c r="G250" s="108"/>
      <c r="H250" s="105"/>
      <c r="I250" s="112"/>
      <c r="J250" s="112" t="s">
        <v>160</v>
      </c>
      <c r="K250" s="119" t="s">
        <v>894</v>
      </c>
      <c r="L250" s="112" t="s">
        <v>161</v>
      </c>
    </row>
    <row r="251" spans="1:12" ht="21.75" customHeight="1">
      <c r="A251" s="108"/>
      <c r="B251" s="108"/>
      <c r="C251" s="108"/>
      <c r="D251" s="124" t="s">
        <v>172</v>
      </c>
      <c r="E251" s="108" t="s">
        <v>376</v>
      </c>
      <c r="F251" s="108"/>
      <c r="G251" s="108"/>
      <c r="H251" s="105"/>
      <c r="I251" s="112"/>
      <c r="J251" s="112"/>
      <c r="K251" s="119"/>
      <c r="L251" s="112"/>
    </row>
    <row r="252" spans="1:12" ht="21.75" customHeight="1">
      <c r="A252" s="108"/>
      <c r="B252" s="108"/>
      <c r="C252" s="108"/>
      <c r="D252" s="108"/>
      <c r="E252" s="108" t="s">
        <v>1063</v>
      </c>
      <c r="F252" s="108"/>
      <c r="G252" s="108"/>
      <c r="H252" s="105"/>
      <c r="I252" s="112"/>
      <c r="J252" s="112"/>
      <c r="K252" s="119"/>
      <c r="L252" s="112"/>
    </row>
    <row r="253" spans="1:12" ht="21.75" customHeight="1">
      <c r="A253" s="108"/>
      <c r="B253" s="108"/>
      <c r="C253" s="108"/>
      <c r="D253" s="108"/>
      <c r="E253" s="108" t="s">
        <v>378</v>
      </c>
      <c r="F253" s="108"/>
      <c r="G253" s="108"/>
      <c r="H253" s="105"/>
      <c r="I253" s="112"/>
      <c r="J253" s="112"/>
      <c r="K253" s="119"/>
      <c r="L253" s="112"/>
    </row>
    <row r="254" spans="1:12" ht="21.75" customHeight="1">
      <c r="A254" s="105"/>
      <c r="B254" s="105"/>
      <c r="C254" s="105"/>
      <c r="D254" s="105" t="s">
        <v>174</v>
      </c>
      <c r="E254" s="105"/>
      <c r="F254" s="105"/>
      <c r="G254" s="112"/>
      <c r="H254" s="105" t="s">
        <v>923</v>
      </c>
      <c r="I254" s="112"/>
      <c r="J254" s="105"/>
      <c r="K254" s="119"/>
      <c r="L254" s="112"/>
    </row>
    <row r="255" spans="1:12" ht="21.75" customHeight="1">
      <c r="A255" s="105"/>
      <c r="B255" s="105"/>
      <c r="C255" s="105"/>
      <c r="D255" s="108"/>
      <c r="E255" s="105"/>
      <c r="F255" s="105"/>
      <c r="G255" s="112"/>
      <c r="H255" s="105" t="s">
        <v>1035</v>
      </c>
      <c r="I255" s="112"/>
      <c r="J255" s="105"/>
      <c r="K255" s="119"/>
      <c r="L255" s="112"/>
    </row>
    <row r="256" spans="1:12" ht="21.75" customHeight="1">
      <c r="A256" s="105"/>
      <c r="B256" s="105"/>
      <c r="C256" s="105"/>
      <c r="D256" s="108"/>
      <c r="E256" s="105"/>
      <c r="F256" s="105"/>
      <c r="G256" s="112"/>
      <c r="H256" s="105"/>
      <c r="I256" s="112"/>
      <c r="J256" s="105"/>
      <c r="K256" s="119"/>
      <c r="L256" s="112"/>
    </row>
    <row r="257" spans="1:12" ht="19.5" customHeight="1">
      <c r="A257" s="108"/>
      <c r="B257" s="108"/>
      <c r="C257" s="105" t="s">
        <v>849</v>
      </c>
      <c r="D257" s="108" t="s">
        <v>290</v>
      </c>
      <c r="E257" s="108"/>
      <c r="F257" s="108"/>
      <c r="G257" s="108"/>
      <c r="H257" s="105"/>
      <c r="I257" s="112"/>
      <c r="J257" s="120" t="s">
        <v>160</v>
      </c>
      <c r="K257" s="128" t="s">
        <v>1489</v>
      </c>
      <c r="L257" s="120" t="s">
        <v>328</v>
      </c>
    </row>
    <row r="258" spans="1:12" ht="21.75" customHeight="1">
      <c r="A258" s="108"/>
      <c r="B258" s="108"/>
      <c r="C258" s="108"/>
      <c r="D258" s="108" t="s">
        <v>850</v>
      </c>
      <c r="E258" s="108"/>
      <c r="F258" s="105"/>
      <c r="G258" s="108"/>
      <c r="H258" s="105"/>
      <c r="I258" s="112"/>
      <c r="J258" s="105"/>
      <c r="K258" s="119"/>
      <c r="L258" s="112"/>
    </row>
    <row r="259" spans="1:12" ht="21.75" customHeight="1">
      <c r="A259" s="108"/>
      <c r="B259" s="108"/>
      <c r="C259" s="108"/>
      <c r="D259" s="108" t="s">
        <v>804</v>
      </c>
      <c r="E259" s="108" t="s">
        <v>440</v>
      </c>
      <c r="F259" s="108"/>
      <c r="G259" s="108"/>
      <c r="H259" s="105"/>
      <c r="I259" s="112"/>
      <c r="J259" s="112" t="s">
        <v>160</v>
      </c>
      <c r="K259" s="119" t="s">
        <v>719</v>
      </c>
      <c r="L259" s="112" t="s">
        <v>161</v>
      </c>
    </row>
    <row r="260" spans="1:12" ht="21.75" customHeight="1">
      <c r="A260" s="108"/>
      <c r="B260" s="108"/>
      <c r="C260" s="108"/>
      <c r="D260" s="108"/>
      <c r="E260" s="108" t="s">
        <v>441</v>
      </c>
      <c r="F260" s="108"/>
      <c r="G260" s="108"/>
      <c r="H260" s="105"/>
      <c r="I260" s="112"/>
      <c r="J260" s="105"/>
      <c r="K260" s="105"/>
      <c r="L260" s="112"/>
    </row>
    <row r="261" spans="1:12" ht="21.75" customHeight="1">
      <c r="A261" s="108"/>
      <c r="B261" s="108"/>
      <c r="C261" s="108"/>
      <c r="D261" s="108"/>
      <c r="E261" s="108" t="s">
        <v>1064</v>
      </c>
      <c r="F261" s="108"/>
      <c r="G261" s="108"/>
      <c r="H261" s="105"/>
      <c r="I261" s="112"/>
      <c r="J261" s="105"/>
      <c r="K261" s="119"/>
      <c r="L261" s="112"/>
    </row>
    <row r="262" spans="1:12" ht="21.75" customHeight="1">
      <c r="A262" s="108"/>
      <c r="B262" s="108"/>
      <c r="C262" s="108"/>
      <c r="D262" s="108"/>
      <c r="E262" s="105" t="s">
        <v>174</v>
      </c>
      <c r="F262" s="105"/>
      <c r="G262" s="105"/>
      <c r="H262" s="105" t="s">
        <v>923</v>
      </c>
      <c r="I262" s="112"/>
      <c r="J262" s="105"/>
      <c r="K262" s="119"/>
      <c r="L262" s="112"/>
    </row>
    <row r="263" spans="1:12" ht="21.75" customHeight="1">
      <c r="A263" s="108"/>
      <c r="B263" s="108"/>
      <c r="C263" s="108"/>
      <c r="D263" s="108"/>
      <c r="E263" s="105"/>
      <c r="F263" s="105"/>
      <c r="G263" s="112"/>
      <c r="H263" s="105" t="s">
        <v>1035</v>
      </c>
      <c r="I263" s="112"/>
      <c r="J263" s="105"/>
      <c r="K263" s="119"/>
      <c r="L263" s="112"/>
    </row>
    <row r="264" spans="1:12" ht="21.75" customHeight="1">
      <c r="A264" s="108"/>
      <c r="B264" s="108"/>
      <c r="C264" s="108"/>
      <c r="D264" s="108"/>
      <c r="E264" s="108"/>
      <c r="F264" s="108"/>
      <c r="G264" s="108"/>
      <c r="H264" s="105"/>
      <c r="I264" s="112"/>
      <c r="J264" s="112"/>
      <c r="K264" s="119"/>
      <c r="L264" s="112"/>
    </row>
    <row r="265" spans="1:12" ht="20.25" customHeight="1">
      <c r="A265" s="108"/>
      <c r="B265" s="108"/>
      <c r="C265" s="108"/>
      <c r="D265" s="108" t="s">
        <v>854</v>
      </c>
      <c r="E265" s="108" t="s">
        <v>439</v>
      </c>
      <c r="F265" s="108"/>
      <c r="G265" s="108"/>
      <c r="H265" s="105"/>
      <c r="I265" s="112"/>
      <c r="J265" s="112" t="s">
        <v>160</v>
      </c>
      <c r="K265" s="119" t="s">
        <v>719</v>
      </c>
      <c r="L265" s="112" t="s">
        <v>161</v>
      </c>
    </row>
    <row r="266" spans="1:12" ht="21.75" customHeight="1">
      <c r="A266" s="108"/>
      <c r="B266" s="108"/>
      <c r="C266" s="108"/>
      <c r="D266" s="108"/>
      <c r="E266" s="108" t="s">
        <v>442</v>
      </c>
      <c r="F266" s="108"/>
      <c r="G266" s="108"/>
      <c r="H266" s="105"/>
      <c r="I266" s="112"/>
      <c r="J266" s="105"/>
      <c r="K266" s="119"/>
      <c r="L266" s="112"/>
    </row>
    <row r="267" spans="1:12" ht="22.5" customHeight="1">
      <c r="A267" s="108"/>
      <c r="B267" s="108"/>
      <c r="C267" s="108"/>
      <c r="D267" s="108"/>
      <c r="E267" s="108" t="s">
        <v>443</v>
      </c>
      <c r="F267" s="108"/>
      <c r="G267" s="108"/>
      <c r="H267" s="105"/>
      <c r="I267" s="112"/>
      <c r="J267" s="105"/>
      <c r="K267" s="105"/>
      <c r="L267" s="112"/>
    </row>
    <row r="268" spans="1:12" ht="21.75" customHeight="1">
      <c r="A268" s="108"/>
      <c r="B268" s="108"/>
      <c r="C268" s="108"/>
      <c r="D268" s="108"/>
      <c r="E268" s="108" t="s">
        <v>444</v>
      </c>
      <c r="F268" s="108"/>
      <c r="G268" s="108"/>
      <c r="H268" s="105"/>
      <c r="I268" s="112"/>
      <c r="J268" s="105"/>
      <c r="K268" s="119"/>
      <c r="L268" s="112"/>
    </row>
    <row r="269" spans="1:12" ht="21.75" customHeight="1">
      <c r="A269" s="108"/>
      <c r="B269" s="108"/>
      <c r="C269" s="108"/>
      <c r="D269" s="108"/>
      <c r="E269" s="108" t="s">
        <v>508</v>
      </c>
      <c r="F269" s="108"/>
      <c r="G269" s="108"/>
      <c r="H269" s="105"/>
      <c r="I269" s="112"/>
      <c r="J269" s="105"/>
      <c r="K269" s="119"/>
      <c r="L269" s="112"/>
    </row>
    <row r="270" spans="1:12" ht="21.75" customHeight="1">
      <c r="A270" s="108"/>
      <c r="B270" s="108"/>
      <c r="C270" s="108"/>
      <c r="D270" s="108"/>
      <c r="E270" s="108"/>
      <c r="F270" s="108"/>
      <c r="G270" s="108"/>
      <c r="H270" s="105"/>
      <c r="I270" s="112"/>
      <c r="J270" s="105"/>
      <c r="K270" s="119"/>
      <c r="L270" s="112"/>
    </row>
    <row r="271" spans="1:12" ht="21.75" customHeight="1">
      <c r="A271" s="108"/>
      <c r="B271" s="108"/>
      <c r="C271" s="108"/>
      <c r="D271" s="108"/>
      <c r="E271" s="108" t="s">
        <v>1022</v>
      </c>
      <c r="F271" s="108"/>
      <c r="G271" s="108"/>
      <c r="H271" s="105"/>
      <c r="I271" s="112"/>
      <c r="J271" s="105"/>
      <c r="K271" s="119"/>
      <c r="L271" s="112"/>
    </row>
    <row r="272" spans="1:12" ht="21.75" customHeight="1">
      <c r="A272" s="108"/>
      <c r="B272" s="108"/>
      <c r="C272" s="108"/>
      <c r="D272" s="108"/>
      <c r="E272" s="105" t="s">
        <v>174</v>
      </c>
      <c r="F272" s="105"/>
      <c r="G272" s="105"/>
      <c r="H272" s="105" t="s">
        <v>923</v>
      </c>
      <c r="I272" s="112"/>
      <c r="J272" s="105"/>
      <c r="K272" s="119"/>
      <c r="L272" s="112"/>
    </row>
    <row r="273" spans="1:12" ht="21.75" customHeight="1">
      <c r="A273" s="108"/>
      <c r="B273" s="108"/>
      <c r="C273" s="108"/>
      <c r="D273" s="108"/>
      <c r="E273" s="105"/>
      <c r="F273" s="105"/>
      <c r="G273" s="112"/>
      <c r="H273" s="105" t="s">
        <v>1035</v>
      </c>
      <c r="I273" s="112"/>
      <c r="J273" s="105"/>
      <c r="K273" s="119"/>
      <c r="L273" s="112"/>
    </row>
    <row r="274" spans="1:12" ht="21.75" customHeight="1">
      <c r="A274" s="108"/>
      <c r="B274" s="108"/>
      <c r="C274" s="108"/>
      <c r="D274" s="108"/>
      <c r="E274" s="105"/>
      <c r="F274" s="105"/>
      <c r="G274" s="112"/>
      <c r="H274" s="105"/>
      <c r="I274" s="112"/>
      <c r="J274" s="105"/>
      <c r="K274" s="119"/>
      <c r="L274" s="112"/>
    </row>
    <row r="275" spans="1:12" ht="21.75" customHeight="1">
      <c r="A275" s="108"/>
      <c r="B275" s="108"/>
      <c r="C275" s="108"/>
      <c r="D275" s="108" t="s">
        <v>774</v>
      </c>
      <c r="E275" s="105" t="s">
        <v>1309</v>
      </c>
      <c r="F275" s="105"/>
      <c r="G275" s="112"/>
      <c r="H275" s="105"/>
      <c r="I275" s="112"/>
      <c r="J275" s="105" t="s">
        <v>160</v>
      </c>
      <c r="K275" s="119" t="s">
        <v>1422</v>
      </c>
      <c r="L275" s="112" t="s">
        <v>161</v>
      </c>
    </row>
    <row r="276" spans="1:12" ht="21.75" customHeight="1">
      <c r="A276" s="108"/>
      <c r="B276" s="108"/>
      <c r="C276" s="108"/>
      <c r="D276" s="108"/>
      <c r="E276" s="105" t="s">
        <v>1308</v>
      </c>
      <c r="F276" s="105"/>
      <c r="G276" s="112"/>
      <c r="H276" s="105"/>
      <c r="I276" s="112"/>
      <c r="J276" s="105"/>
      <c r="K276" s="119"/>
      <c r="L276" s="112"/>
    </row>
    <row r="277" spans="1:12" ht="21.75" customHeight="1">
      <c r="A277" s="108"/>
      <c r="B277" s="108"/>
      <c r="C277" s="108"/>
      <c r="D277" s="108"/>
      <c r="E277" s="105" t="s">
        <v>1394</v>
      </c>
      <c r="F277" s="105"/>
      <c r="G277" s="112"/>
      <c r="H277" s="105"/>
      <c r="I277" s="112"/>
      <c r="J277" s="105"/>
      <c r="K277" s="119"/>
      <c r="L277" s="112"/>
    </row>
    <row r="278" spans="1:12" ht="21.75" customHeight="1">
      <c r="A278" s="108"/>
      <c r="B278" s="108"/>
      <c r="C278" s="108"/>
      <c r="D278" s="108"/>
      <c r="E278" s="105" t="s">
        <v>236</v>
      </c>
      <c r="F278" s="105"/>
      <c r="G278" s="105"/>
      <c r="H278" s="105" t="s">
        <v>923</v>
      </c>
      <c r="I278" s="112"/>
      <c r="J278" s="105"/>
      <c r="K278" s="119" t="s">
        <v>1739</v>
      </c>
      <c r="L278" s="112"/>
    </row>
    <row r="279" spans="1:12" ht="21.75" customHeight="1">
      <c r="A279" s="108"/>
      <c r="B279" s="108"/>
      <c r="C279" s="108"/>
      <c r="D279" s="108"/>
      <c r="E279" s="105" t="s">
        <v>302</v>
      </c>
      <c r="F279" s="105"/>
      <c r="G279" s="105"/>
      <c r="H279" s="105" t="s">
        <v>1035</v>
      </c>
      <c r="I279" s="112"/>
      <c r="J279" s="105"/>
      <c r="K279" s="119" t="s">
        <v>1740</v>
      </c>
      <c r="L279" s="112"/>
    </row>
    <row r="280" spans="1:12" ht="21.75" customHeight="1">
      <c r="A280" s="108"/>
      <c r="B280" s="108"/>
      <c r="C280" s="108"/>
      <c r="D280" s="108"/>
      <c r="E280" s="108"/>
      <c r="F280" s="108"/>
      <c r="G280" s="108"/>
      <c r="H280" s="105"/>
      <c r="I280" s="112"/>
      <c r="J280" s="105"/>
      <c r="K280" s="119"/>
      <c r="L280" s="112"/>
    </row>
    <row r="281" spans="1:12" ht="19.5" customHeight="1">
      <c r="A281" s="108"/>
      <c r="B281" s="108"/>
      <c r="C281" s="108"/>
      <c r="D281" s="108" t="s">
        <v>775</v>
      </c>
      <c r="E281" s="108" t="s">
        <v>438</v>
      </c>
      <c r="F281" s="108"/>
      <c r="G281" s="108"/>
      <c r="H281" s="105"/>
      <c r="I281" s="112"/>
      <c r="J281" s="112" t="s">
        <v>160</v>
      </c>
      <c r="K281" s="119" t="s">
        <v>916</v>
      </c>
      <c r="L281" s="112" t="s">
        <v>161</v>
      </c>
    </row>
    <row r="282" spans="1:12" ht="21" customHeight="1">
      <c r="A282" s="105"/>
      <c r="B282" s="105"/>
      <c r="C282" s="105"/>
      <c r="D282" s="108"/>
      <c r="E282" s="105" t="s">
        <v>1065</v>
      </c>
      <c r="F282" s="105"/>
      <c r="G282" s="112"/>
      <c r="H282" s="105"/>
      <c r="I282" s="112"/>
      <c r="J282" s="105"/>
      <c r="K282" s="105"/>
      <c r="L282" s="112"/>
    </row>
    <row r="283" spans="1:12" ht="21" customHeight="1">
      <c r="A283" s="105"/>
      <c r="B283" s="105"/>
      <c r="C283" s="105"/>
      <c r="D283" s="108"/>
      <c r="E283" s="105" t="s">
        <v>1066</v>
      </c>
      <c r="F283" s="105"/>
      <c r="G283" s="112"/>
      <c r="H283" s="105"/>
      <c r="I283" s="112"/>
      <c r="J283" s="105"/>
      <c r="K283" s="119"/>
      <c r="L283" s="112"/>
    </row>
    <row r="284" spans="1:12" ht="21.75" customHeight="1">
      <c r="A284" s="105"/>
      <c r="B284" s="105"/>
      <c r="C284" s="105"/>
      <c r="D284" s="105"/>
      <c r="E284" s="105" t="s">
        <v>174</v>
      </c>
      <c r="F284" s="105"/>
      <c r="G284" s="105"/>
      <c r="H284" s="105" t="s">
        <v>923</v>
      </c>
      <c r="I284" s="112"/>
      <c r="J284" s="105"/>
      <c r="K284" s="119"/>
      <c r="L284" s="112"/>
    </row>
    <row r="285" spans="1:12" ht="21.75" customHeight="1">
      <c r="A285" s="105"/>
      <c r="B285" s="105"/>
      <c r="C285" s="105"/>
      <c r="D285" s="108"/>
      <c r="E285" s="105"/>
      <c r="F285" s="105"/>
      <c r="G285" s="112"/>
      <c r="H285" s="105" t="s">
        <v>1035</v>
      </c>
      <c r="I285" s="112"/>
      <c r="J285" s="105"/>
      <c r="K285" s="119"/>
      <c r="L285" s="112"/>
    </row>
    <row r="286" spans="1:12" ht="21.75" customHeight="1">
      <c r="A286" s="105"/>
      <c r="B286" s="105"/>
      <c r="C286" s="105"/>
      <c r="D286" s="108"/>
      <c r="E286" s="105"/>
      <c r="F286" s="105"/>
      <c r="G286" s="112"/>
      <c r="H286" s="105"/>
      <c r="I286" s="112"/>
      <c r="J286" s="105"/>
      <c r="K286" s="119"/>
      <c r="L286" s="112"/>
    </row>
    <row r="287" spans="1:12" ht="19.5" customHeight="1">
      <c r="A287" s="108"/>
      <c r="B287" s="108"/>
      <c r="C287" s="108"/>
      <c r="D287" s="108" t="s">
        <v>776</v>
      </c>
      <c r="E287" s="108" t="s">
        <v>380</v>
      </c>
      <c r="F287" s="108"/>
      <c r="G287" s="108"/>
      <c r="H287" s="108"/>
      <c r="I287" s="112"/>
      <c r="J287" s="112" t="s">
        <v>160</v>
      </c>
      <c r="K287" s="128" t="s">
        <v>1490</v>
      </c>
      <c r="L287" s="112" t="s">
        <v>161</v>
      </c>
    </row>
    <row r="288" spans="1:12" ht="21.75" customHeight="1">
      <c r="A288" s="108"/>
      <c r="B288" s="108"/>
      <c r="C288" s="108"/>
      <c r="D288" s="108"/>
      <c r="E288" s="108" t="s">
        <v>993</v>
      </c>
      <c r="F288" s="108"/>
      <c r="G288" s="108"/>
      <c r="H288" s="108"/>
      <c r="I288" s="112"/>
      <c r="J288" s="112" t="s">
        <v>160</v>
      </c>
      <c r="K288" s="119" t="s">
        <v>726</v>
      </c>
      <c r="L288" s="112" t="s">
        <v>161</v>
      </c>
    </row>
    <row r="289" spans="1:12" ht="21.75" customHeight="1">
      <c r="A289" s="108"/>
      <c r="B289" s="108"/>
      <c r="C289" s="108"/>
      <c r="D289" s="108"/>
      <c r="E289" s="108"/>
      <c r="F289" s="124" t="s">
        <v>381</v>
      </c>
      <c r="G289" s="108"/>
      <c r="H289" s="108"/>
      <c r="I289" s="112"/>
      <c r="J289" s="112"/>
      <c r="K289" s="119"/>
      <c r="L289" s="112"/>
    </row>
    <row r="290" spans="1:12" ht="22.5" customHeight="1">
      <c r="A290" s="108"/>
      <c r="B290" s="108"/>
      <c r="C290" s="108"/>
      <c r="D290" s="108"/>
      <c r="E290" s="108"/>
      <c r="F290" s="108" t="s">
        <v>382</v>
      </c>
      <c r="G290" s="108"/>
      <c r="H290" s="108"/>
      <c r="I290" s="112"/>
      <c r="J290" s="112"/>
      <c r="K290" s="119"/>
      <c r="L290" s="112"/>
    </row>
    <row r="291" spans="1:12" ht="22.5" customHeight="1">
      <c r="A291" s="108"/>
      <c r="B291" s="108"/>
      <c r="C291" s="108"/>
      <c r="D291" s="108"/>
      <c r="E291" s="108"/>
      <c r="F291" s="108" t="s">
        <v>1202</v>
      </c>
      <c r="G291" s="108"/>
      <c r="H291" s="108"/>
      <c r="I291" s="112"/>
      <c r="J291" s="112"/>
      <c r="K291" s="119"/>
      <c r="L291" s="112"/>
    </row>
    <row r="292" spans="1:12" ht="22.5" customHeight="1">
      <c r="A292" s="108"/>
      <c r="B292" s="108"/>
      <c r="C292" s="108"/>
      <c r="D292" s="108"/>
      <c r="E292" s="108"/>
      <c r="F292" s="108" t="s">
        <v>1067</v>
      </c>
      <c r="G292" s="108"/>
      <c r="H292" s="108"/>
      <c r="I292" s="112"/>
      <c r="J292" s="112"/>
      <c r="K292" s="119"/>
      <c r="L292" s="112"/>
    </row>
    <row r="293" spans="1:12" ht="21.75" customHeight="1">
      <c r="A293" s="108"/>
      <c r="B293" s="108"/>
      <c r="C293" s="108"/>
      <c r="D293" s="108"/>
      <c r="E293" s="108"/>
      <c r="F293" s="108"/>
      <c r="G293" s="108"/>
      <c r="H293" s="108" t="s">
        <v>1537</v>
      </c>
      <c r="I293" s="112"/>
      <c r="J293" s="112"/>
      <c r="K293" s="119"/>
      <c r="L293" s="112"/>
    </row>
    <row r="294" spans="1:12" ht="21.75" customHeight="1">
      <c r="A294" s="108"/>
      <c r="B294" s="108"/>
      <c r="C294" s="108"/>
      <c r="D294" s="108"/>
      <c r="E294" s="108"/>
      <c r="F294" s="108"/>
      <c r="G294" s="108"/>
      <c r="H294" s="108"/>
      <c r="I294" s="112"/>
      <c r="J294" s="112"/>
      <c r="K294" s="119"/>
      <c r="L294" s="112"/>
    </row>
    <row r="295" spans="1:12" ht="18.75" customHeight="1">
      <c r="A295" s="134"/>
      <c r="B295" s="134"/>
      <c r="C295" s="134"/>
      <c r="D295" s="134"/>
      <c r="E295" s="134" t="s">
        <v>854</v>
      </c>
      <c r="F295" s="103" t="s">
        <v>62</v>
      </c>
      <c r="G295" s="134"/>
      <c r="H295" s="103"/>
      <c r="I295" s="136"/>
      <c r="J295" s="136" t="s">
        <v>160</v>
      </c>
      <c r="K295" s="140" t="s">
        <v>892</v>
      </c>
      <c r="L295" s="136" t="s">
        <v>161</v>
      </c>
    </row>
    <row r="296" spans="1:12" ht="22.5" customHeight="1">
      <c r="A296" s="134"/>
      <c r="B296" s="134"/>
      <c r="C296" s="134"/>
      <c r="D296" s="134"/>
      <c r="E296" s="134"/>
      <c r="F296" s="169" t="s">
        <v>228</v>
      </c>
      <c r="G296" s="103"/>
      <c r="H296" s="103"/>
      <c r="I296" s="136"/>
      <c r="J296" s="103"/>
      <c r="K296" s="103"/>
      <c r="L296" s="136"/>
    </row>
    <row r="297" spans="1:12" ht="22.5" customHeight="1">
      <c r="A297" s="134"/>
      <c r="B297" s="134"/>
      <c r="C297" s="134"/>
      <c r="D297" s="134"/>
      <c r="E297" s="134"/>
      <c r="F297" s="134" t="s">
        <v>229</v>
      </c>
      <c r="G297" s="134"/>
      <c r="H297" s="134"/>
      <c r="I297" s="136"/>
      <c r="J297" s="134"/>
      <c r="K297" s="134"/>
      <c r="L297" s="136"/>
    </row>
    <row r="298" spans="1:12" ht="22.5" customHeight="1">
      <c r="A298" s="134"/>
      <c r="B298" s="134"/>
      <c r="C298" s="134"/>
      <c r="D298" s="134"/>
      <c r="E298" s="134"/>
      <c r="F298" s="134" t="s">
        <v>268</v>
      </c>
      <c r="G298" s="134"/>
      <c r="H298" s="134"/>
      <c r="I298" s="136"/>
      <c r="J298" s="134"/>
      <c r="K298" s="134"/>
      <c r="L298" s="112"/>
    </row>
    <row r="299" spans="1:12" ht="21.75" customHeight="1">
      <c r="A299" s="134"/>
      <c r="B299" s="134"/>
      <c r="C299" s="134"/>
      <c r="D299" s="134"/>
      <c r="E299" s="134"/>
      <c r="F299" s="134" t="s">
        <v>1203</v>
      </c>
      <c r="G299" s="134"/>
      <c r="H299" s="134"/>
      <c r="I299" s="136"/>
      <c r="J299" s="134"/>
      <c r="K299" s="134"/>
      <c r="L299" s="112"/>
    </row>
    <row r="300" spans="1:12" ht="21.75" customHeight="1">
      <c r="A300" s="108"/>
      <c r="B300" s="108"/>
      <c r="C300" s="108"/>
      <c r="D300" s="108"/>
      <c r="E300" s="108"/>
      <c r="F300" s="108" t="s">
        <v>174</v>
      </c>
      <c r="G300" s="108"/>
      <c r="H300" s="105" t="s">
        <v>1048</v>
      </c>
      <c r="I300" s="112"/>
      <c r="J300" s="108"/>
      <c r="K300" s="108"/>
      <c r="L300" s="112"/>
    </row>
    <row r="301" spans="1:12" ht="22.5" customHeight="1">
      <c r="A301" s="108"/>
      <c r="B301" s="108"/>
      <c r="C301" s="108"/>
      <c r="D301" s="108"/>
      <c r="E301" s="108"/>
      <c r="F301" s="105"/>
      <c r="G301" s="108"/>
      <c r="H301" s="108" t="s">
        <v>1068</v>
      </c>
      <c r="I301" s="112"/>
      <c r="J301" s="108"/>
      <c r="K301" s="108"/>
      <c r="L301" s="112"/>
    </row>
    <row r="302" spans="1:12" ht="22.5" customHeight="1">
      <c r="A302" s="108"/>
      <c r="B302" s="108"/>
      <c r="C302" s="108"/>
      <c r="D302" s="108"/>
      <c r="E302" s="108"/>
      <c r="F302" s="105"/>
      <c r="G302" s="108"/>
      <c r="H302" s="108"/>
      <c r="I302" s="112"/>
      <c r="J302" s="108"/>
      <c r="K302" s="108"/>
      <c r="L302" s="112"/>
    </row>
    <row r="303" spans="1:12" ht="18.75" customHeight="1">
      <c r="A303" s="134"/>
      <c r="B303" s="134"/>
      <c r="C303" s="134"/>
      <c r="D303" s="134"/>
      <c r="E303" s="134" t="s">
        <v>774</v>
      </c>
      <c r="F303" s="103" t="s">
        <v>63</v>
      </c>
      <c r="G303" s="134"/>
      <c r="H303" s="103"/>
      <c r="I303" s="136"/>
      <c r="J303" s="136" t="s">
        <v>160</v>
      </c>
      <c r="K303" s="140" t="s">
        <v>885</v>
      </c>
      <c r="L303" s="136" t="s">
        <v>161</v>
      </c>
    </row>
    <row r="304" spans="1:12" ht="22.5" customHeight="1">
      <c r="A304" s="134"/>
      <c r="B304" s="134"/>
      <c r="C304" s="134"/>
      <c r="D304" s="134"/>
      <c r="E304" s="134"/>
      <c r="F304" s="169" t="s">
        <v>230</v>
      </c>
      <c r="G304" s="103"/>
      <c r="H304" s="103"/>
      <c r="I304" s="136"/>
      <c r="J304" s="103"/>
      <c r="K304" s="103"/>
      <c r="L304" s="136"/>
    </row>
    <row r="305" spans="1:12" ht="21.75" customHeight="1">
      <c r="A305" s="134"/>
      <c r="B305" s="134"/>
      <c r="C305" s="134"/>
      <c r="D305" s="134"/>
      <c r="E305" s="134"/>
      <c r="F305" s="134" t="s">
        <v>231</v>
      </c>
      <c r="G305" s="134"/>
      <c r="H305" s="134"/>
      <c r="I305" s="136"/>
      <c r="J305" s="134"/>
      <c r="K305" s="134"/>
      <c r="L305" s="136"/>
    </row>
    <row r="306" spans="1:12" ht="21.75" customHeight="1">
      <c r="A306" s="134"/>
      <c r="B306" s="134"/>
      <c r="C306" s="134"/>
      <c r="D306" s="134"/>
      <c r="E306" s="134"/>
      <c r="F306" s="134" t="s">
        <v>365</v>
      </c>
      <c r="G306" s="134"/>
      <c r="H306" s="134"/>
      <c r="I306" s="136"/>
      <c r="J306" s="134"/>
      <c r="K306" s="134"/>
      <c r="L306" s="112"/>
    </row>
    <row r="307" spans="1:12" ht="21.75" customHeight="1">
      <c r="A307" s="134"/>
      <c r="B307" s="134"/>
      <c r="C307" s="134"/>
      <c r="D307" s="134"/>
      <c r="E307" s="134"/>
      <c r="F307" s="134" t="s">
        <v>1204</v>
      </c>
      <c r="G307" s="134"/>
      <c r="H307" s="134"/>
      <c r="I307" s="136"/>
      <c r="J307" s="134"/>
      <c r="K307" s="134"/>
      <c r="L307" s="112"/>
    </row>
    <row r="308" spans="1:12" ht="21.75" customHeight="1">
      <c r="A308" s="134"/>
      <c r="B308" s="134"/>
      <c r="C308" s="134"/>
      <c r="D308" s="134"/>
      <c r="E308" s="134"/>
      <c r="F308" s="134"/>
      <c r="G308" s="134"/>
      <c r="H308" s="134"/>
      <c r="I308" s="136"/>
      <c r="J308" s="134"/>
      <c r="K308" s="134"/>
      <c r="L308" s="112"/>
    </row>
    <row r="309" spans="1:12" ht="21" customHeight="1">
      <c r="A309" s="108"/>
      <c r="B309" s="108"/>
      <c r="C309" s="108"/>
      <c r="D309" s="108"/>
      <c r="E309" s="108"/>
      <c r="F309" s="108" t="s">
        <v>174</v>
      </c>
      <c r="G309" s="108"/>
      <c r="H309" s="105" t="s">
        <v>1048</v>
      </c>
      <c r="I309" s="112"/>
      <c r="J309" s="108"/>
      <c r="K309" s="108"/>
      <c r="L309" s="112"/>
    </row>
    <row r="310" spans="1:12" ht="19.5" customHeight="1">
      <c r="A310" s="108"/>
      <c r="B310" s="108"/>
      <c r="C310" s="108"/>
      <c r="D310" s="108"/>
      <c r="E310" s="108"/>
      <c r="F310" s="105"/>
      <c r="G310" s="108"/>
      <c r="H310" s="108" t="s">
        <v>1068</v>
      </c>
      <c r="I310" s="112"/>
      <c r="J310" s="108"/>
      <c r="K310" s="108"/>
      <c r="L310" s="112"/>
    </row>
    <row r="311" spans="1:12" ht="19.5" customHeight="1">
      <c r="A311" s="108"/>
      <c r="B311" s="108"/>
      <c r="C311" s="108"/>
      <c r="D311" s="108"/>
      <c r="E311" s="108"/>
      <c r="F311" s="105"/>
      <c r="G311" s="108"/>
      <c r="H311" s="108"/>
      <c r="I311" s="112"/>
      <c r="J311" s="108"/>
      <c r="K311" s="108"/>
      <c r="L311" s="112"/>
    </row>
    <row r="312" spans="1:12" ht="18.75" customHeight="1">
      <c r="A312" s="134"/>
      <c r="B312" s="134"/>
      <c r="C312" s="134"/>
      <c r="D312" s="134"/>
      <c r="E312" s="134" t="s">
        <v>775</v>
      </c>
      <c r="F312" s="103" t="s">
        <v>272</v>
      </c>
      <c r="G312" s="134"/>
      <c r="H312" s="103"/>
      <c r="I312" s="136"/>
      <c r="J312" s="136" t="s">
        <v>160</v>
      </c>
      <c r="K312" s="140" t="s">
        <v>719</v>
      </c>
      <c r="L312" s="136" t="s">
        <v>161</v>
      </c>
    </row>
    <row r="313" spans="1:12" ht="21" customHeight="1">
      <c r="A313" s="134"/>
      <c r="B313" s="134"/>
      <c r="C313" s="134"/>
      <c r="D313" s="134"/>
      <c r="E313" s="134"/>
      <c r="F313" s="169" t="s">
        <v>232</v>
      </c>
      <c r="G313" s="103"/>
      <c r="H313" s="103"/>
      <c r="I313" s="136"/>
      <c r="J313" s="103"/>
      <c r="K313" s="103"/>
      <c r="L313" s="136"/>
    </row>
    <row r="314" spans="1:12" ht="21.75" customHeight="1">
      <c r="A314" s="134"/>
      <c r="B314" s="134"/>
      <c r="C314" s="134"/>
      <c r="D314" s="134"/>
      <c r="E314" s="134"/>
      <c r="F314" s="134" t="s">
        <v>270</v>
      </c>
      <c r="G314" s="134"/>
      <c r="H314" s="134"/>
      <c r="I314" s="136"/>
      <c r="J314" s="134"/>
      <c r="K314" s="134"/>
      <c r="L314" s="112"/>
    </row>
    <row r="315" spans="1:12" ht="21.75" customHeight="1">
      <c r="A315" s="134"/>
      <c r="B315" s="134"/>
      <c r="C315" s="134"/>
      <c r="D315" s="134"/>
      <c r="E315" s="134"/>
      <c r="F315" s="134" t="s">
        <v>1204</v>
      </c>
      <c r="G315" s="134"/>
      <c r="H315" s="134"/>
      <c r="I315" s="136"/>
      <c r="J315" s="134"/>
      <c r="K315" s="134"/>
      <c r="L315" s="112"/>
    </row>
    <row r="316" spans="1:12" ht="21.75" customHeight="1">
      <c r="A316" s="108"/>
      <c r="B316" s="108"/>
      <c r="C316" s="108"/>
      <c r="D316" s="108"/>
      <c r="E316" s="108"/>
      <c r="F316" s="108" t="s">
        <v>174</v>
      </c>
      <c r="G316" s="108"/>
      <c r="H316" s="105" t="s">
        <v>1048</v>
      </c>
      <c r="I316" s="112"/>
      <c r="J316" s="108"/>
      <c r="K316" s="108"/>
      <c r="L316" s="112"/>
    </row>
    <row r="317" spans="1:12" ht="21.75" customHeight="1">
      <c r="A317" s="108"/>
      <c r="B317" s="108"/>
      <c r="C317" s="108"/>
      <c r="D317" s="108"/>
      <c r="E317" s="108"/>
      <c r="F317" s="105"/>
      <c r="G317" s="108"/>
      <c r="H317" s="108" t="s">
        <v>1068</v>
      </c>
      <c r="I317" s="112"/>
      <c r="J317" s="108"/>
      <c r="K317" s="108"/>
      <c r="L317" s="112"/>
    </row>
    <row r="318" spans="1:12" ht="21.75" customHeight="1">
      <c r="A318" s="108"/>
      <c r="B318" s="108"/>
      <c r="C318" s="108"/>
      <c r="D318" s="108"/>
      <c r="E318" s="108"/>
      <c r="F318" s="105"/>
      <c r="G318" s="108"/>
      <c r="H318" s="108"/>
      <c r="I318" s="112"/>
      <c r="J318" s="108"/>
      <c r="K318" s="108"/>
      <c r="L318" s="112"/>
    </row>
    <row r="319" spans="1:12" ht="18" customHeight="1">
      <c r="A319" s="134"/>
      <c r="B319" s="134"/>
      <c r="C319" s="134"/>
      <c r="D319" s="134"/>
      <c r="E319" s="134" t="s">
        <v>776</v>
      </c>
      <c r="F319" s="103" t="s">
        <v>420</v>
      </c>
      <c r="G319" s="134"/>
      <c r="H319" s="103"/>
      <c r="I319" s="136"/>
      <c r="J319" s="136" t="s">
        <v>419</v>
      </c>
      <c r="K319" s="140" t="s">
        <v>894</v>
      </c>
      <c r="L319" s="136" t="s">
        <v>161</v>
      </c>
    </row>
    <row r="320" spans="1:12" ht="21.75" customHeight="1">
      <c r="A320" s="134"/>
      <c r="B320" s="134"/>
      <c r="C320" s="134"/>
      <c r="D320" s="134"/>
      <c r="E320" s="134"/>
      <c r="F320" s="169" t="s">
        <v>329</v>
      </c>
      <c r="G320" s="103"/>
      <c r="H320" s="103"/>
      <c r="I320" s="136"/>
      <c r="J320" s="103"/>
      <c r="K320" s="103"/>
      <c r="L320" s="136"/>
    </row>
    <row r="321" spans="1:12" ht="20.25" customHeight="1">
      <c r="A321" s="134"/>
      <c r="B321" s="134"/>
      <c r="C321" s="134"/>
      <c r="D321" s="134"/>
      <c r="E321" s="134"/>
      <c r="F321" s="103" t="s">
        <v>233</v>
      </c>
      <c r="G321" s="103"/>
      <c r="H321" s="103"/>
      <c r="I321" s="136"/>
      <c r="J321" s="103"/>
      <c r="K321" s="103"/>
      <c r="L321" s="112"/>
    </row>
    <row r="322" spans="1:12" ht="21.75" customHeight="1">
      <c r="A322" s="134"/>
      <c r="B322" s="134"/>
      <c r="C322" s="134"/>
      <c r="D322" s="134"/>
      <c r="E322" s="134"/>
      <c r="F322" s="134" t="s">
        <v>1205</v>
      </c>
      <c r="G322" s="134"/>
      <c r="H322" s="134"/>
      <c r="I322" s="136"/>
      <c r="J322" s="134"/>
      <c r="K322" s="134"/>
      <c r="L322" s="112"/>
    </row>
    <row r="323" spans="1:12" ht="21.75" customHeight="1">
      <c r="A323" s="108"/>
      <c r="B323" s="108"/>
      <c r="C323" s="108"/>
      <c r="D323" s="108"/>
      <c r="E323" s="108"/>
      <c r="F323" s="105" t="s">
        <v>204</v>
      </c>
      <c r="G323" s="108"/>
      <c r="H323" s="105" t="s">
        <v>1048</v>
      </c>
      <c r="I323" s="112"/>
      <c r="J323" s="108"/>
      <c r="K323" s="108"/>
      <c r="L323" s="112"/>
    </row>
    <row r="324" spans="1:12" ht="21.75" customHeight="1">
      <c r="A324" s="108"/>
      <c r="B324" s="108"/>
      <c r="C324" s="108"/>
      <c r="D324" s="108"/>
      <c r="E324" s="108"/>
      <c r="F324" s="105"/>
      <c r="G324" s="108"/>
      <c r="H324" s="108" t="s">
        <v>1068</v>
      </c>
      <c r="I324" s="112"/>
      <c r="J324" s="108"/>
      <c r="K324" s="108"/>
      <c r="L324" s="112"/>
    </row>
    <row r="325" spans="1:12" ht="21.75" customHeight="1">
      <c r="A325" s="108"/>
      <c r="B325" s="108"/>
      <c r="C325" s="108"/>
      <c r="D325" s="108"/>
      <c r="E325" s="108"/>
      <c r="F325" s="105"/>
      <c r="G325" s="108"/>
      <c r="H325" s="108"/>
      <c r="I325" s="112"/>
      <c r="J325" s="108"/>
      <c r="K325" s="108"/>
      <c r="L325" s="112"/>
    </row>
    <row r="326" spans="1:12" ht="18.75" customHeight="1">
      <c r="A326" s="134"/>
      <c r="B326" s="134"/>
      <c r="C326" s="134"/>
      <c r="D326" s="134"/>
      <c r="E326" s="134" t="s">
        <v>778</v>
      </c>
      <c r="F326" s="103" t="s">
        <v>353</v>
      </c>
      <c r="G326" s="134"/>
      <c r="H326" s="103"/>
      <c r="I326" s="136"/>
      <c r="J326" s="136" t="s">
        <v>160</v>
      </c>
      <c r="K326" s="140" t="s">
        <v>894</v>
      </c>
      <c r="L326" s="136" t="s">
        <v>161</v>
      </c>
    </row>
    <row r="327" spans="1:12" ht="21.75" customHeight="1">
      <c r="A327" s="134"/>
      <c r="B327" s="134"/>
      <c r="C327" s="134"/>
      <c r="D327" s="134"/>
      <c r="E327" s="134"/>
      <c r="F327" s="169" t="s">
        <v>354</v>
      </c>
      <c r="G327" s="103"/>
      <c r="H327" s="103"/>
      <c r="I327" s="136"/>
      <c r="J327" s="103"/>
      <c r="K327" s="103"/>
      <c r="L327" s="136"/>
    </row>
    <row r="328" spans="1:12" ht="21" customHeight="1">
      <c r="A328" s="134"/>
      <c r="B328" s="134"/>
      <c r="C328" s="134"/>
      <c r="D328" s="134"/>
      <c r="E328" s="134"/>
      <c r="F328" s="103" t="s">
        <v>355</v>
      </c>
      <c r="G328" s="103"/>
      <c r="H328" s="103"/>
      <c r="I328" s="136"/>
      <c r="J328" s="103"/>
      <c r="K328" s="103"/>
      <c r="L328" s="136"/>
    </row>
    <row r="329" spans="1:12" ht="21" customHeight="1">
      <c r="A329" s="134"/>
      <c r="B329" s="134"/>
      <c r="C329" s="134"/>
      <c r="D329" s="134"/>
      <c r="E329" s="134"/>
      <c r="F329" s="134" t="s">
        <v>1206</v>
      </c>
      <c r="G329" s="134"/>
      <c r="H329" s="134"/>
      <c r="I329" s="136"/>
      <c r="J329" s="134"/>
      <c r="K329" s="134"/>
      <c r="L329" s="112"/>
    </row>
    <row r="330" spans="1:12" ht="20.25" customHeight="1">
      <c r="A330" s="134"/>
      <c r="B330" s="134"/>
      <c r="C330" s="134"/>
      <c r="D330" s="134"/>
      <c r="E330" s="134"/>
      <c r="F330" s="134" t="s">
        <v>1069</v>
      </c>
      <c r="G330" s="134"/>
      <c r="H330" s="134"/>
      <c r="I330" s="136"/>
      <c r="J330" s="134"/>
      <c r="K330" s="134"/>
      <c r="L330" s="112"/>
    </row>
    <row r="331" spans="1:12" ht="21" customHeight="1">
      <c r="A331" s="108"/>
      <c r="B331" s="108"/>
      <c r="C331" s="108"/>
      <c r="D331" s="108"/>
      <c r="E331" s="108"/>
      <c r="F331" s="105" t="s">
        <v>174</v>
      </c>
      <c r="G331" s="108"/>
      <c r="H331" s="105" t="s">
        <v>1052</v>
      </c>
      <c r="I331" s="108"/>
      <c r="J331" s="108"/>
      <c r="K331" s="119"/>
      <c r="L331" s="112"/>
    </row>
    <row r="332" spans="1:12" ht="21" customHeight="1">
      <c r="A332" s="108"/>
      <c r="B332" s="108"/>
      <c r="C332" s="108"/>
      <c r="D332" s="108"/>
      <c r="E332" s="108"/>
      <c r="F332" s="105"/>
      <c r="G332" s="108"/>
      <c r="H332" s="108" t="s">
        <v>1070</v>
      </c>
      <c r="I332" s="108"/>
      <c r="J332" s="108"/>
      <c r="K332" s="119"/>
      <c r="L332" s="112"/>
    </row>
    <row r="333" spans="1:12" ht="21.75" customHeight="1">
      <c r="A333" s="108"/>
      <c r="B333" s="108"/>
      <c r="C333" s="108"/>
      <c r="D333" s="108"/>
      <c r="E333" s="108"/>
      <c r="F333" s="105"/>
      <c r="G333" s="108"/>
      <c r="H333" s="108"/>
      <c r="I333" s="108"/>
      <c r="J333" s="108"/>
      <c r="K333" s="119"/>
      <c r="L333" s="112"/>
    </row>
    <row r="334" spans="1:12" ht="21.75" customHeight="1">
      <c r="A334" s="108"/>
      <c r="B334" s="108"/>
      <c r="C334" s="108"/>
      <c r="D334" s="108"/>
      <c r="E334" s="108" t="s">
        <v>781</v>
      </c>
      <c r="F334" s="108" t="s">
        <v>292</v>
      </c>
      <c r="G334" s="108"/>
      <c r="H334" s="105"/>
      <c r="I334" s="112"/>
      <c r="J334" s="112" t="s">
        <v>160</v>
      </c>
      <c r="K334" s="119" t="s">
        <v>719</v>
      </c>
      <c r="L334" s="112" t="s">
        <v>161</v>
      </c>
    </row>
    <row r="335" spans="1:12" ht="21.75" customHeight="1">
      <c r="A335" s="108"/>
      <c r="B335" s="108"/>
      <c r="C335" s="108"/>
      <c r="D335" s="108"/>
      <c r="E335" s="108"/>
      <c r="F335" s="125" t="s">
        <v>293</v>
      </c>
      <c r="G335" s="105"/>
      <c r="H335" s="105"/>
      <c r="I335" s="112"/>
      <c r="J335" s="105"/>
      <c r="K335" s="105"/>
      <c r="L335" s="112"/>
    </row>
    <row r="336" spans="1:12" ht="21.75" customHeight="1">
      <c r="A336" s="108"/>
      <c r="B336" s="108"/>
      <c r="C336" s="108"/>
      <c r="D336" s="108"/>
      <c r="E336" s="108"/>
      <c r="F336" s="105" t="s">
        <v>391</v>
      </c>
      <c r="G336" s="105"/>
      <c r="H336" s="105"/>
      <c r="I336" s="112"/>
      <c r="J336" s="105"/>
      <c r="K336" s="105"/>
      <c r="L336" s="112"/>
    </row>
    <row r="337" spans="1:12" ht="21.75" customHeight="1">
      <c r="A337" s="108"/>
      <c r="B337" s="108"/>
      <c r="C337" s="108"/>
      <c r="D337" s="108"/>
      <c r="E337" s="108"/>
      <c r="F337" s="105" t="s">
        <v>1071</v>
      </c>
      <c r="G337" s="105"/>
      <c r="H337" s="105"/>
      <c r="I337" s="112"/>
      <c r="J337" s="105"/>
      <c r="K337" s="105"/>
      <c r="L337" s="112"/>
    </row>
    <row r="338" spans="1:12" ht="21.75" customHeight="1">
      <c r="A338" s="108"/>
      <c r="B338" s="108"/>
      <c r="C338" s="108"/>
      <c r="D338" s="108"/>
      <c r="E338" s="108"/>
      <c r="F338" s="105" t="s">
        <v>1023</v>
      </c>
      <c r="G338" s="105"/>
      <c r="H338" s="105"/>
      <c r="I338" s="112"/>
      <c r="J338" s="105"/>
      <c r="K338" s="105"/>
      <c r="L338" s="112"/>
    </row>
    <row r="339" spans="1:12" ht="21.75" customHeight="1">
      <c r="A339" s="108"/>
      <c r="B339" s="108"/>
      <c r="C339" s="108"/>
      <c r="D339" s="108"/>
      <c r="E339" s="108"/>
      <c r="F339" s="105" t="s">
        <v>1207</v>
      </c>
      <c r="G339" s="108"/>
      <c r="H339" s="108"/>
      <c r="I339" s="112"/>
      <c r="J339" s="108"/>
      <c r="K339" s="108"/>
      <c r="L339" s="112"/>
    </row>
    <row r="340" spans="1:12" ht="21.75" customHeight="1">
      <c r="A340" s="105"/>
      <c r="B340" s="105"/>
      <c r="C340" s="105"/>
      <c r="D340" s="108"/>
      <c r="E340" s="105"/>
      <c r="F340" s="105" t="s">
        <v>174</v>
      </c>
      <c r="G340" s="112"/>
      <c r="H340" s="105" t="s">
        <v>1072</v>
      </c>
      <c r="I340" s="112"/>
      <c r="J340" s="105"/>
      <c r="K340" s="119"/>
      <c r="L340" s="112"/>
    </row>
    <row r="341" spans="1:12" ht="21.75" customHeight="1">
      <c r="A341" s="105"/>
      <c r="B341" s="105"/>
      <c r="C341" s="105"/>
      <c r="D341" s="108"/>
      <c r="E341" s="105"/>
      <c r="F341" s="105"/>
      <c r="G341" s="112"/>
      <c r="H341" s="105" t="s">
        <v>1073</v>
      </c>
      <c r="I341" s="112"/>
      <c r="J341" s="105"/>
      <c r="K341" s="119"/>
      <c r="L341" s="112"/>
    </row>
    <row r="342" spans="1:12" ht="21.75" customHeight="1">
      <c r="A342" s="105"/>
      <c r="B342" s="105"/>
      <c r="C342" s="105"/>
      <c r="D342" s="108"/>
      <c r="E342" s="105"/>
      <c r="F342" s="105"/>
      <c r="G342" s="112"/>
      <c r="H342" s="105"/>
      <c r="I342" s="112"/>
      <c r="J342" s="105"/>
      <c r="K342" s="119"/>
      <c r="L342" s="112"/>
    </row>
    <row r="343" spans="1:12" ht="21.75" customHeight="1">
      <c r="A343" s="105"/>
      <c r="B343" s="105"/>
      <c r="C343" s="105"/>
      <c r="D343" s="108"/>
      <c r="E343" s="105" t="s">
        <v>782</v>
      </c>
      <c r="F343" s="105" t="s">
        <v>383</v>
      </c>
      <c r="G343" s="112"/>
      <c r="H343" s="105"/>
      <c r="I343" s="112"/>
      <c r="J343" s="112" t="s">
        <v>160</v>
      </c>
      <c r="K343" s="119" t="s">
        <v>725</v>
      </c>
      <c r="L343" s="112" t="s">
        <v>161</v>
      </c>
    </row>
    <row r="344" spans="1:12" ht="20.25" customHeight="1">
      <c r="A344" s="105"/>
      <c r="B344" s="105"/>
      <c r="C344" s="105"/>
      <c r="D344" s="108"/>
      <c r="E344" s="105"/>
      <c r="F344" s="105" t="s">
        <v>384</v>
      </c>
      <c r="G344" s="112"/>
      <c r="H344" s="105"/>
      <c r="I344" s="112"/>
      <c r="J344" s="105"/>
      <c r="K344" s="119"/>
      <c r="L344" s="112"/>
    </row>
    <row r="345" spans="1:12" ht="22.5" customHeight="1">
      <c r="A345" s="105"/>
      <c r="B345" s="105"/>
      <c r="C345" s="105"/>
      <c r="D345" s="108"/>
      <c r="E345" s="105"/>
      <c r="F345" s="105" t="s">
        <v>385</v>
      </c>
      <c r="G345" s="112"/>
      <c r="H345" s="105"/>
      <c r="I345" s="112"/>
      <c r="J345" s="105"/>
      <c r="K345" s="119"/>
      <c r="L345" s="112"/>
    </row>
    <row r="346" spans="1:12" ht="20.25" customHeight="1">
      <c r="A346" s="105"/>
      <c r="B346" s="105"/>
      <c r="C346" s="105"/>
      <c r="D346" s="108"/>
      <c r="E346" s="105"/>
      <c r="F346" s="105" t="s">
        <v>386</v>
      </c>
      <c r="G346" s="112"/>
      <c r="H346" s="105"/>
      <c r="I346" s="112"/>
      <c r="J346" s="105"/>
      <c r="K346" s="119"/>
      <c r="L346" s="112"/>
    </row>
    <row r="347" spans="1:12" ht="20.25" customHeight="1">
      <c r="A347" s="105"/>
      <c r="B347" s="105"/>
      <c r="C347" s="105"/>
      <c r="D347" s="108"/>
      <c r="E347" s="105"/>
      <c r="F347" s="105"/>
      <c r="G347" s="112"/>
      <c r="H347" s="105"/>
      <c r="I347" s="112"/>
      <c r="J347" s="105"/>
      <c r="K347" s="119"/>
      <c r="L347" s="112"/>
    </row>
    <row r="348" spans="1:12" ht="21.75" customHeight="1">
      <c r="A348" s="105"/>
      <c r="B348" s="105"/>
      <c r="C348" s="105"/>
      <c r="D348" s="108"/>
      <c r="E348" s="105"/>
      <c r="F348" s="105" t="s">
        <v>1074</v>
      </c>
      <c r="G348" s="112"/>
      <c r="H348" s="105"/>
      <c r="I348" s="112"/>
      <c r="J348" s="105"/>
      <c r="K348" s="119"/>
      <c r="L348" s="112"/>
    </row>
    <row r="349" spans="1:12" ht="21.75" customHeight="1">
      <c r="A349" s="105"/>
      <c r="B349" s="105"/>
      <c r="C349" s="105"/>
      <c r="D349" s="108"/>
      <c r="E349" s="105"/>
      <c r="F349" s="105" t="s">
        <v>387</v>
      </c>
      <c r="G349" s="112"/>
      <c r="H349" s="105"/>
      <c r="I349" s="112"/>
      <c r="J349" s="105"/>
      <c r="K349" s="119"/>
      <c r="L349" s="112"/>
    </row>
    <row r="350" spans="1:12" ht="21.75" customHeight="1">
      <c r="A350" s="105"/>
      <c r="B350" s="105"/>
      <c r="C350" s="105"/>
      <c r="D350" s="108"/>
      <c r="E350" s="105"/>
      <c r="F350" s="105" t="s">
        <v>1207</v>
      </c>
      <c r="G350" s="112"/>
      <c r="H350" s="105"/>
      <c r="I350" s="112"/>
      <c r="J350" s="105"/>
      <c r="K350" s="119"/>
      <c r="L350" s="112"/>
    </row>
    <row r="351" spans="1:12" ht="21.75" customHeight="1">
      <c r="A351" s="105"/>
      <c r="B351" s="105"/>
      <c r="C351" s="105"/>
      <c r="D351" s="108"/>
      <c r="E351" s="105"/>
      <c r="F351" s="105" t="s">
        <v>204</v>
      </c>
      <c r="G351" s="112"/>
      <c r="H351" s="105" t="s">
        <v>1075</v>
      </c>
      <c r="I351" s="112"/>
      <c r="J351" s="105"/>
      <c r="K351" s="119"/>
      <c r="L351" s="112"/>
    </row>
    <row r="352" spans="1:13" ht="22.5" customHeight="1">
      <c r="A352" s="105"/>
      <c r="B352" s="105"/>
      <c r="C352" s="105"/>
      <c r="D352" s="108"/>
      <c r="E352" s="105"/>
      <c r="F352" s="105"/>
      <c r="G352" s="112"/>
      <c r="H352" s="105" t="s">
        <v>1076</v>
      </c>
      <c r="I352" s="112"/>
      <c r="J352" s="105"/>
      <c r="K352" s="119"/>
      <c r="L352" s="112"/>
      <c r="M352" s="31"/>
    </row>
    <row r="353" spans="1:13" ht="21" customHeight="1">
      <c r="A353" s="105"/>
      <c r="B353" s="105"/>
      <c r="C353" s="105"/>
      <c r="D353" s="108"/>
      <c r="E353" s="105"/>
      <c r="F353" s="105"/>
      <c r="G353" s="112"/>
      <c r="H353" s="105"/>
      <c r="I353" s="112"/>
      <c r="J353" s="105"/>
      <c r="K353" s="119"/>
      <c r="L353" s="112"/>
      <c r="M353" s="31"/>
    </row>
    <row r="354" spans="1:13" ht="22.5" customHeight="1">
      <c r="A354" s="108"/>
      <c r="B354" s="108"/>
      <c r="C354" s="108"/>
      <c r="D354" s="108"/>
      <c r="E354" s="108" t="s">
        <v>783</v>
      </c>
      <c r="F354" s="108" t="s">
        <v>557</v>
      </c>
      <c r="G354" s="108"/>
      <c r="H354" s="105"/>
      <c r="I354" s="112"/>
      <c r="J354" s="112" t="s">
        <v>160</v>
      </c>
      <c r="K354" s="119" t="s">
        <v>892</v>
      </c>
      <c r="L354" s="112" t="s">
        <v>161</v>
      </c>
      <c r="M354" s="31"/>
    </row>
    <row r="355" spans="1:12" s="31" customFormat="1" ht="21" customHeight="1">
      <c r="A355" s="108"/>
      <c r="B355" s="108"/>
      <c r="C355" s="108"/>
      <c r="D355" s="108"/>
      <c r="E355" s="108"/>
      <c r="F355" s="125" t="s">
        <v>294</v>
      </c>
      <c r="G355" s="105"/>
      <c r="H355" s="105"/>
      <c r="I355" s="112"/>
      <c r="J355" s="105"/>
      <c r="K355" s="105"/>
      <c r="L355" s="112"/>
    </row>
    <row r="356" spans="1:13" s="31" customFormat="1" ht="21.75" customHeight="1">
      <c r="A356" s="108"/>
      <c r="B356" s="108"/>
      <c r="C356" s="108"/>
      <c r="D356" s="108"/>
      <c r="E356" s="108"/>
      <c r="F356" s="105" t="s">
        <v>295</v>
      </c>
      <c r="G356" s="105"/>
      <c r="H356" s="105"/>
      <c r="I356" s="112"/>
      <c r="J356" s="105"/>
      <c r="K356" s="105"/>
      <c r="L356" s="112"/>
      <c r="M356" s="37"/>
    </row>
    <row r="357" spans="1:13" s="31" customFormat="1" ht="21.75" customHeight="1">
      <c r="A357" s="108"/>
      <c r="B357" s="108"/>
      <c r="C357" s="108"/>
      <c r="D357" s="108"/>
      <c r="E357" s="108"/>
      <c r="F357" s="105" t="s">
        <v>1208</v>
      </c>
      <c r="G357" s="108"/>
      <c r="H357" s="108"/>
      <c r="I357" s="112"/>
      <c r="J357" s="108"/>
      <c r="K357" s="108"/>
      <c r="L357" s="112"/>
      <c r="M357" s="37"/>
    </row>
    <row r="358" spans="1:13" s="31" customFormat="1" ht="21.75" customHeight="1">
      <c r="A358" s="105"/>
      <c r="B358" s="105"/>
      <c r="C358" s="105"/>
      <c r="D358" s="108"/>
      <c r="E358" s="105"/>
      <c r="F358" s="105" t="s">
        <v>204</v>
      </c>
      <c r="G358" s="112"/>
      <c r="H358" s="105" t="s">
        <v>1077</v>
      </c>
      <c r="I358" s="112"/>
      <c r="J358" s="105"/>
      <c r="K358" s="119"/>
      <c r="L358" s="112"/>
      <c r="M358" s="37"/>
    </row>
    <row r="359" spans="1:13" s="31" customFormat="1" ht="21.75" customHeight="1">
      <c r="A359" s="105"/>
      <c r="B359" s="105"/>
      <c r="C359" s="105"/>
      <c r="D359" s="108"/>
      <c r="E359" s="105"/>
      <c r="F359" s="105"/>
      <c r="G359" s="112"/>
      <c r="H359" s="105" t="s">
        <v>1078</v>
      </c>
      <c r="I359" s="112"/>
      <c r="J359" s="105"/>
      <c r="K359" s="119"/>
      <c r="L359" s="112"/>
      <c r="M359" s="37"/>
    </row>
    <row r="360" spans="1:12" s="31" customFormat="1" ht="21" customHeight="1">
      <c r="A360" s="105"/>
      <c r="B360" s="105"/>
      <c r="C360" s="105"/>
      <c r="D360" s="108"/>
      <c r="E360" s="105"/>
      <c r="F360" s="105"/>
      <c r="G360" s="112"/>
      <c r="H360" s="105"/>
      <c r="I360" s="112"/>
      <c r="J360" s="105"/>
      <c r="K360" s="119"/>
      <c r="L360" s="112"/>
    </row>
    <row r="361" spans="1:13" ht="21.75" customHeight="1">
      <c r="A361" s="108"/>
      <c r="B361" s="108"/>
      <c r="C361" s="108"/>
      <c r="D361" s="530" t="s">
        <v>805</v>
      </c>
      <c r="E361" s="530"/>
      <c r="F361" s="148" t="s">
        <v>418</v>
      </c>
      <c r="G361" s="108"/>
      <c r="H361" s="105"/>
      <c r="I361" s="112"/>
      <c r="J361" s="112" t="s">
        <v>419</v>
      </c>
      <c r="K361" s="119" t="s">
        <v>1209</v>
      </c>
      <c r="L361" s="112" t="s">
        <v>161</v>
      </c>
      <c r="M361" s="31"/>
    </row>
    <row r="362" spans="1:13" ht="20.25" customHeight="1">
      <c r="A362" s="108"/>
      <c r="B362" s="108"/>
      <c r="C362" s="108"/>
      <c r="D362" s="108"/>
      <c r="E362" s="108"/>
      <c r="F362" s="125" t="s">
        <v>296</v>
      </c>
      <c r="G362" s="105"/>
      <c r="H362" s="105"/>
      <c r="I362" s="112"/>
      <c r="J362" s="105"/>
      <c r="K362" s="105"/>
      <c r="L362" s="112"/>
      <c r="M362" s="31"/>
    </row>
    <row r="363" spans="1:12" s="31" customFormat="1" ht="20.25" customHeight="1">
      <c r="A363" s="108"/>
      <c r="B363" s="108"/>
      <c r="C363" s="108"/>
      <c r="D363" s="108"/>
      <c r="E363" s="108"/>
      <c r="F363" s="105" t="s">
        <v>291</v>
      </c>
      <c r="G363" s="105"/>
      <c r="H363" s="105"/>
      <c r="I363" s="112"/>
      <c r="J363" s="105"/>
      <c r="K363" s="105"/>
      <c r="L363" s="112"/>
    </row>
    <row r="364" spans="1:13" s="31" customFormat="1" ht="21.75" customHeight="1">
      <c r="A364" s="108"/>
      <c r="B364" s="108"/>
      <c r="C364" s="108"/>
      <c r="D364" s="108"/>
      <c r="E364" s="108"/>
      <c r="F364" s="105" t="s">
        <v>1208</v>
      </c>
      <c r="G364" s="105"/>
      <c r="H364" s="105"/>
      <c r="I364" s="112"/>
      <c r="J364" s="105"/>
      <c r="K364" s="105"/>
      <c r="L364" s="112"/>
      <c r="M364" s="37"/>
    </row>
    <row r="365" spans="1:13" s="31" customFormat="1" ht="21.75" customHeight="1">
      <c r="A365" s="108"/>
      <c r="B365" s="108"/>
      <c r="C365" s="108"/>
      <c r="D365" s="108"/>
      <c r="E365" s="108"/>
      <c r="F365" s="105" t="s">
        <v>204</v>
      </c>
      <c r="G365" s="108"/>
      <c r="H365" s="105" t="s">
        <v>1079</v>
      </c>
      <c r="I365" s="112"/>
      <c r="J365" s="108"/>
      <c r="K365" s="108"/>
      <c r="L365" s="112"/>
      <c r="M365" s="37"/>
    </row>
    <row r="366" spans="1:13" s="31" customFormat="1" ht="21.75" customHeight="1">
      <c r="A366" s="108"/>
      <c r="B366" s="108"/>
      <c r="C366" s="108"/>
      <c r="D366" s="108"/>
      <c r="E366" s="108"/>
      <c r="F366" s="105"/>
      <c r="G366" s="108"/>
      <c r="H366" s="105" t="s">
        <v>1080</v>
      </c>
      <c r="I366" s="112"/>
      <c r="J366" s="108"/>
      <c r="K366" s="108"/>
      <c r="L366" s="112"/>
      <c r="M366" s="37"/>
    </row>
    <row r="367" spans="1:20" s="31" customFormat="1" ht="21.75" customHeight="1">
      <c r="A367" s="105"/>
      <c r="B367" s="105"/>
      <c r="C367" s="105"/>
      <c r="D367" s="108"/>
      <c r="E367" s="105"/>
      <c r="F367" s="105"/>
      <c r="G367" s="112"/>
      <c r="H367" s="105"/>
      <c r="I367" s="112"/>
      <c r="J367" s="105"/>
      <c r="K367" s="119"/>
      <c r="L367" s="112"/>
      <c r="N367" s="35"/>
      <c r="O367" s="35"/>
      <c r="P367" s="35"/>
      <c r="Q367" s="35"/>
      <c r="R367" s="35"/>
      <c r="S367" s="35"/>
      <c r="T367" s="35"/>
    </row>
    <row r="368" spans="1:13" ht="21.75" customHeight="1">
      <c r="A368" s="108"/>
      <c r="B368" s="108"/>
      <c r="C368" s="108"/>
      <c r="D368" s="530" t="s">
        <v>806</v>
      </c>
      <c r="E368" s="530"/>
      <c r="F368" s="108" t="s">
        <v>297</v>
      </c>
      <c r="G368" s="108"/>
      <c r="H368" s="105"/>
      <c r="I368" s="112"/>
      <c r="J368" s="112"/>
      <c r="K368" s="119" t="s">
        <v>894</v>
      </c>
      <c r="L368" s="112" t="s">
        <v>161</v>
      </c>
      <c r="M368" s="31"/>
    </row>
    <row r="369" spans="1:13" ht="21" customHeight="1">
      <c r="A369" s="108"/>
      <c r="B369" s="108"/>
      <c r="C369" s="108"/>
      <c r="D369" s="108"/>
      <c r="E369" s="108"/>
      <c r="F369" s="125" t="s">
        <v>343</v>
      </c>
      <c r="G369" s="105"/>
      <c r="H369" s="105"/>
      <c r="I369" s="112"/>
      <c r="J369" s="105"/>
      <c r="K369" s="105"/>
      <c r="L369" s="112"/>
      <c r="M369" s="31"/>
    </row>
    <row r="370" spans="1:13" ht="21" customHeight="1">
      <c r="A370" s="108"/>
      <c r="B370" s="108"/>
      <c r="C370" s="108"/>
      <c r="D370" s="108"/>
      <c r="E370" s="108"/>
      <c r="F370" s="105" t="s">
        <v>342</v>
      </c>
      <c r="G370" s="105"/>
      <c r="H370" s="105"/>
      <c r="I370" s="112"/>
      <c r="J370" s="105"/>
      <c r="K370" s="105"/>
      <c r="L370" s="112"/>
      <c r="M370" s="31"/>
    </row>
    <row r="371" spans="1:13" s="31" customFormat="1" ht="21" customHeight="1">
      <c r="A371" s="108"/>
      <c r="B371" s="108"/>
      <c r="C371" s="108"/>
      <c r="D371" s="108"/>
      <c r="E371" s="108"/>
      <c r="F371" s="105" t="s">
        <v>1210</v>
      </c>
      <c r="G371" s="108"/>
      <c r="H371" s="108"/>
      <c r="I371" s="112"/>
      <c r="J371" s="108"/>
      <c r="K371" s="108"/>
      <c r="L371" s="112"/>
      <c r="M371" s="37"/>
    </row>
    <row r="372" spans="1:13" s="31" customFormat="1" ht="21.75" customHeight="1">
      <c r="A372" s="108"/>
      <c r="B372" s="108"/>
      <c r="C372" s="108"/>
      <c r="D372" s="108"/>
      <c r="E372" s="108"/>
      <c r="F372" s="108" t="s">
        <v>174</v>
      </c>
      <c r="G372" s="108"/>
      <c r="H372" s="108" t="s">
        <v>1081</v>
      </c>
      <c r="I372" s="112"/>
      <c r="J372" s="108"/>
      <c r="K372" s="108"/>
      <c r="L372" s="112"/>
      <c r="M372" s="37"/>
    </row>
    <row r="373" spans="1:20" s="31" customFormat="1" ht="21.75" customHeight="1">
      <c r="A373" s="108"/>
      <c r="B373" s="108"/>
      <c r="C373" s="108"/>
      <c r="D373" s="108"/>
      <c r="E373" s="108"/>
      <c r="F373" s="105"/>
      <c r="G373" s="108"/>
      <c r="H373" s="108" t="s">
        <v>1082</v>
      </c>
      <c r="I373" s="112"/>
      <c r="J373" s="108"/>
      <c r="K373" s="108"/>
      <c r="L373" s="112"/>
      <c r="M373" s="37"/>
      <c r="N373" s="35"/>
      <c r="O373" s="35"/>
      <c r="P373" s="35"/>
      <c r="Q373" s="35"/>
      <c r="R373" s="35"/>
      <c r="S373" s="35"/>
      <c r="T373" s="35"/>
    </row>
    <row r="374" spans="1:20" s="31" customFormat="1" ht="21.75" customHeight="1">
      <c r="A374" s="108"/>
      <c r="B374" s="108"/>
      <c r="C374" s="108"/>
      <c r="D374" s="108"/>
      <c r="E374" s="108"/>
      <c r="F374" s="105"/>
      <c r="G374" s="108"/>
      <c r="H374" s="108"/>
      <c r="I374" s="112"/>
      <c r="J374" s="108"/>
      <c r="K374" s="108"/>
      <c r="L374" s="112"/>
      <c r="M374" s="37"/>
      <c r="N374" s="35"/>
      <c r="O374" s="35"/>
      <c r="P374" s="35"/>
      <c r="Q374" s="35"/>
      <c r="R374" s="35"/>
      <c r="S374" s="35"/>
      <c r="T374" s="35"/>
    </row>
    <row r="375" spans="1:12" ht="21.75" customHeight="1">
      <c r="A375" s="108"/>
      <c r="B375" s="108"/>
      <c r="C375" s="108"/>
      <c r="D375" s="530" t="s">
        <v>857</v>
      </c>
      <c r="E375" s="530"/>
      <c r="F375" s="148" t="s">
        <v>303</v>
      </c>
      <c r="G375" s="108"/>
      <c r="H375" s="105"/>
      <c r="I375" s="112"/>
      <c r="J375" s="112" t="s">
        <v>160</v>
      </c>
      <c r="K375" s="119" t="s">
        <v>892</v>
      </c>
      <c r="L375" s="112" t="s">
        <v>161</v>
      </c>
    </row>
    <row r="376" spans="1:12" ht="21" customHeight="1">
      <c r="A376" s="108"/>
      <c r="B376" s="108"/>
      <c r="C376" s="108"/>
      <c r="D376" s="108"/>
      <c r="E376" s="108"/>
      <c r="F376" s="125" t="s">
        <v>304</v>
      </c>
      <c r="G376" s="105"/>
      <c r="H376" s="105"/>
      <c r="I376" s="112"/>
      <c r="J376" s="105"/>
      <c r="K376" s="105"/>
      <c r="L376" s="112"/>
    </row>
    <row r="377" spans="1:12" ht="21.75" customHeight="1">
      <c r="A377" s="108"/>
      <c r="B377" s="108"/>
      <c r="C377" s="108"/>
      <c r="D377" s="108"/>
      <c r="E377" s="108"/>
      <c r="F377" s="105" t="s">
        <v>305</v>
      </c>
      <c r="G377" s="105"/>
      <c r="H377" s="105"/>
      <c r="I377" s="112"/>
      <c r="J377" s="105"/>
      <c r="K377" s="105"/>
      <c r="L377" s="112"/>
    </row>
    <row r="378" spans="1:12" ht="21.75" customHeight="1">
      <c r="A378" s="108"/>
      <c r="B378" s="108"/>
      <c r="C378" s="108"/>
      <c r="D378" s="108"/>
      <c r="E378" s="108"/>
      <c r="F378" s="105" t="s">
        <v>1211</v>
      </c>
      <c r="G378" s="108"/>
      <c r="H378" s="108"/>
      <c r="I378" s="112"/>
      <c r="J378" s="108"/>
      <c r="K378" s="108"/>
      <c r="L378" s="112"/>
    </row>
    <row r="379" spans="1:12" ht="22.5" customHeight="1">
      <c r="A379" s="108"/>
      <c r="B379" s="108"/>
      <c r="C379" s="108"/>
      <c r="D379" s="108"/>
      <c r="E379" s="108"/>
      <c r="F379" s="108" t="s">
        <v>174</v>
      </c>
      <c r="G379" s="108"/>
      <c r="H379" s="108" t="s">
        <v>1055</v>
      </c>
      <c r="I379" s="112"/>
      <c r="J379" s="108"/>
      <c r="K379" s="108"/>
      <c r="L379" s="112"/>
    </row>
    <row r="380" spans="1:13" ht="21.75" customHeight="1">
      <c r="A380" s="108"/>
      <c r="B380" s="108"/>
      <c r="C380" s="108"/>
      <c r="D380" s="108"/>
      <c r="E380" s="108"/>
      <c r="F380" s="105"/>
      <c r="G380" s="108"/>
      <c r="H380" s="108" t="s">
        <v>1083</v>
      </c>
      <c r="I380" s="112"/>
      <c r="J380" s="108"/>
      <c r="K380" s="108"/>
      <c r="L380" s="112"/>
      <c r="M380" s="31"/>
    </row>
    <row r="381" spans="1:13" ht="21.75" customHeight="1">
      <c r="A381" s="108"/>
      <c r="B381" s="108"/>
      <c r="C381" s="108"/>
      <c r="D381" s="108"/>
      <c r="E381" s="108"/>
      <c r="F381" s="105"/>
      <c r="G381" s="108"/>
      <c r="H381" s="108"/>
      <c r="I381" s="112"/>
      <c r="J381" s="108"/>
      <c r="K381" s="108"/>
      <c r="L381" s="112"/>
      <c r="M381" s="31"/>
    </row>
    <row r="382" spans="1:13" ht="21.75" customHeight="1">
      <c r="A382" s="108"/>
      <c r="B382" s="108"/>
      <c r="C382" s="108"/>
      <c r="D382" s="530" t="s">
        <v>807</v>
      </c>
      <c r="E382" s="530"/>
      <c r="F382" s="148" t="s">
        <v>1128</v>
      </c>
      <c r="G382" s="108"/>
      <c r="H382" s="105"/>
      <c r="I382" s="112"/>
      <c r="J382" s="112"/>
      <c r="K382" s="119" t="s">
        <v>894</v>
      </c>
      <c r="L382" s="112" t="s">
        <v>161</v>
      </c>
      <c r="M382" s="31"/>
    </row>
    <row r="383" spans="1:13" ht="21" customHeight="1">
      <c r="A383" s="108"/>
      <c r="B383" s="108"/>
      <c r="C383" s="108"/>
      <c r="D383" s="108"/>
      <c r="E383" s="108"/>
      <c r="F383" s="125" t="s">
        <v>356</v>
      </c>
      <c r="G383" s="105"/>
      <c r="H383" s="105"/>
      <c r="I383" s="112"/>
      <c r="J383" s="105"/>
      <c r="K383" s="105"/>
      <c r="L383" s="112"/>
      <c r="M383" s="31"/>
    </row>
    <row r="384" spans="1:14" ht="20.25" customHeight="1">
      <c r="A384" s="108"/>
      <c r="B384" s="108"/>
      <c r="C384" s="108"/>
      <c r="D384" s="108"/>
      <c r="E384" s="108"/>
      <c r="F384" s="105" t="s">
        <v>357</v>
      </c>
      <c r="G384" s="105"/>
      <c r="H384" s="105"/>
      <c r="I384" s="112"/>
      <c r="J384" s="105"/>
      <c r="K384" s="105"/>
      <c r="L384" s="112"/>
      <c r="M384" s="31"/>
      <c r="N384" s="31"/>
    </row>
    <row r="385" spans="1:12" s="31" customFormat="1" ht="21.75" customHeight="1">
      <c r="A385" s="108"/>
      <c r="B385" s="108"/>
      <c r="C385" s="108"/>
      <c r="D385" s="108"/>
      <c r="E385" s="108"/>
      <c r="F385" s="105" t="s">
        <v>1478</v>
      </c>
      <c r="G385" s="108"/>
      <c r="H385" s="108"/>
      <c r="I385" s="112"/>
      <c r="J385" s="108"/>
      <c r="K385" s="108"/>
      <c r="L385" s="112"/>
    </row>
    <row r="386" spans="1:12" s="31" customFormat="1" ht="21.75" customHeight="1">
      <c r="A386" s="108"/>
      <c r="B386" s="108"/>
      <c r="C386" s="108"/>
      <c r="D386" s="108"/>
      <c r="E386" s="108"/>
      <c r="F386" s="105"/>
      <c r="G386" s="108"/>
      <c r="H386" s="108"/>
      <c r="I386" s="112"/>
      <c r="J386" s="108"/>
      <c r="K386" s="108"/>
      <c r="L386" s="112"/>
    </row>
    <row r="387" spans="1:12" s="31" customFormat="1" ht="21.75" customHeight="1">
      <c r="A387" s="108"/>
      <c r="B387" s="108"/>
      <c r="C387" s="108"/>
      <c r="D387" s="108"/>
      <c r="E387" s="108"/>
      <c r="F387" s="108" t="s">
        <v>174</v>
      </c>
      <c r="G387" s="108"/>
      <c r="H387" s="108" t="s">
        <v>1055</v>
      </c>
      <c r="I387" s="112"/>
      <c r="J387" s="108"/>
      <c r="K387" s="108"/>
      <c r="L387" s="112"/>
    </row>
    <row r="388" spans="1:12" s="31" customFormat="1" ht="21.75" customHeight="1">
      <c r="A388" s="108"/>
      <c r="B388" s="108"/>
      <c r="C388" s="108"/>
      <c r="D388" s="108"/>
      <c r="E388" s="108"/>
      <c r="F388" s="105"/>
      <c r="G388" s="108"/>
      <c r="H388" s="108" t="s">
        <v>1083</v>
      </c>
      <c r="I388" s="112"/>
      <c r="J388" s="108"/>
      <c r="K388" s="108"/>
      <c r="L388" s="112"/>
    </row>
    <row r="389" spans="1:12" s="31" customFormat="1" ht="21.75" customHeight="1">
      <c r="A389" s="108"/>
      <c r="B389" s="108"/>
      <c r="C389" s="108"/>
      <c r="D389" s="108"/>
      <c r="E389" s="108"/>
      <c r="F389" s="105"/>
      <c r="G389" s="108"/>
      <c r="H389" s="108"/>
      <c r="I389" s="112"/>
      <c r="J389" s="108"/>
      <c r="K389" s="108"/>
      <c r="L389" s="112"/>
    </row>
    <row r="390" spans="1:12" s="31" customFormat="1" ht="21.75" customHeight="1">
      <c r="A390" s="108"/>
      <c r="B390" s="108"/>
      <c r="C390" s="108"/>
      <c r="D390" s="530" t="s">
        <v>808</v>
      </c>
      <c r="E390" s="530"/>
      <c r="F390" s="148" t="s">
        <v>509</v>
      </c>
      <c r="G390" s="108"/>
      <c r="H390" s="105"/>
      <c r="I390" s="112"/>
      <c r="J390" s="112" t="s">
        <v>160</v>
      </c>
      <c r="K390" s="119" t="s">
        <v>914</v>
      </c>
      <c r="L390" s="112" t="s">
        <v>161</v>
      </c>
    </row>
    <row r="391" spans="1:12" s="31" customFormat="1" ht="21.75" customHeight="1">
      <c r="A391" s="108"/>
      <c r="B391" s="108"/>
      <c r="C391" s="108"/>
      <c r="D391" s="108"/>
      <c r="E391" s="108"/>
      <c r="F391" s="125" t="s">
        <v>1126</v>
      </c>
      <c r="G391" s="105"/>
      <c r="H391" s="105"/>
      <c r="I391" s="112"/>
      <c r="J391" s="105"/>
      <c r="K391" s="105"/>
      <c r="L391" s="112"/>
    </row>
    <row r="392" spans="1:12" s="31" customFormat="1" ht="21.75" customHeight="1">
      <c r="A392" s="108"/>
      <c r="B392" s="108"/>
      <c r="C392" s="108"/>
      <c r="D392" s="108"/>
      <c r="E392" s="108"/>
      <c r="F392" s="105" t="s">
        <v>1127</v>
      </c>
      <c r="G392" s="105"/>
      <c r="H392" s="105"/>
      <c r="I392" s="112"/>
      <c r="J392" s="105"/>
      <c r="K392" s="105"/>
      <c r="L392" s="112"/>
    </row>
    <row r="393" spans="1:13" s="31" customFormat="1" ht="21.75" customHeight="1">
      <c r="A393" s="108"/>
      <c r="B393" s="108"/>
      <c r="C393" s="108"/>
      <c r="D393" s="108"/>
      <c r="E393" s="108"/>
      <c r="F393" s="105" t="s">
        <v>1212</v>
      </c>
      <c r="G393" s="108"/>
      <c r="H393" s="108"/>
      <c r="I393" s="112"/>
      <c r="J393" s="108"/>
      <c r="K393" s="108"/>
      <c r="L393" s="112"/>
      <c r="M393" s="37"/>
    </row>
    <row r="394" spans="1:13" s="31" customFormat="1" ht="21.75" customHeight="1">
      <c r="A394" s="108"/>
      <c r="B394" s="108"/>
      <c r="C394" s="108"/>
      <c r="D394" s="108"/>
      <c r="E394" s="108"/>
      <c r="F394" s="105" t="s">
        <v>174</v>
      </c>
      <c r="G394" s="108"/>
      <c r="H394" s="108" t="s">
        <v>1084</v>
      </c>
      <c r="I394" s="112"/>
      <c r="J394" s="108"/>
      <c r="K394" s="108"/>
      <c r="L394" s="112"/>
      <c r="M394" s="37"/>
    </row>
    <row r="395" spans="1:12" s="31" customFormat="1" ht="21.75" customHeight="1">
      <c r="A395" s="108"/>
      <c r="B395" s="108"/>
      <c r="C395" s="108"/>
      <c r="D395" s="108"/>
      <c r="E395" s="108"/>
      <c r="F395" s="105"/>
      <c r="G395" s="108"/>
      <c r="H395" s="108" t="s">
        <v>1085</v>
      </c>
      <c r="I395" s="112"/>
      <c r="J395" s="108"/>
      <c r="K395" s="108"/>
      <c r="L395" s="112"/>
    </row>
    <row r="396" spans="1:12" s="31" customFormat="1" ht="21.75" customHeight="1">
      <c r="A396" s="108"/>
      <c r="B396" s="108"/>
      <c r="C396" s="108"/>
      <c r="D396" s="108"/>
      <c r="E396" s="108"/>
      <c r="F396" s="105"/>
      <c r="G396" s="108"/>
      <c r="H396" s="108"/>
      <c r="I396" s="112"/>
      <c r="J396" s="108"/>
      <c r="K396" s="108"/>
      <c r="L396" s="112"/>
    </row>
    <row r="397" spans="1:20" s="31" customFormat="1" ht="21.75" customHeight="1">
      <c r="A397" s="108"/>
      <c r="B397" s="108"/>
      <c r="C397" s="108"/>
      <c r="D397" s="530" t="s">
        <v>809</v>
      </c>
      <c r="E397" s="530"/>
      <c r="F397" s="148" t="s">
        <v>306</v>
      </c>
      <c r="G397" s="108"/>
      <c r="H397" s="105"/>
      <c r="I397" s="112"/>
      <c r="J397" s="112" t="s">
        <v>160</v>
      </c>
      <c r="K397" s="119" t="s">
        <v>747</v>
      </c>
      <c r="L397" s="112" t="s">
        <v>161</v>
      </c>
      <c r="N397" s="37"/>
      <c r="O397" s="35"/>
      <c r="P397" s="35"/>
      <c r="Q397" s="35"/>
      <c r="R397" s="35"/>
      <c r="S397" s="35"/>
      <c r="T397" s="35"/>
    </row>
    <row r="398" spans="1:13" ht="21" customHeight="1">
      <c r="A398" s="108"/>
      <c r="B398" s="108"/>
      <c r="C398" s="108"/>
      <c r="D398" s="108"/>
      <c r="E398" s="108"/>
      <c r="F398" s="125" t="s">
        <v>307</v>
      </c>
      <c r="G398" s="105"/>
      <c r="H398" s="105"/>
      <c r="I398" s="112"/>
      <c r="J398" s="105"/>
      <c r="K398" s="105"/>
      <c r="L398" s="112"/>
      <c r="M398" s="31"/>
    </row>
    <row r="399" spans="1:14" ht="21.75" customHeight="1">
      <c r="A399" s="108"/>
      <c r="B399" s="108"/>
      <c r="C399" s="108"/>
      <c r="D399" s="108"/>
      <c r="E399" s="108"/>
      <c r="F399" s="105" t="s">
        <v>308</v>
      </c>
      <c r="G399" s="105"/>
      <c r="H399" s="105"/>
      <c r="I399" s="112"/>
      <c r="J399" s="105"/>
      <c r="K399" s="105"/>
      <c r="L399" s="112"/>
      <c r="N399" s="31"/>
    </row>
    <row r="400" spans="1:13" s="31" customFormat="1" ht="19.5" customHeight="1">
      <c r="A400" s="108"/>
      <c r="B400" s="108"/>
      <c r="C400" s="108"/>
      <c r="D400" s="108"/>
      <c r="E400" s="108"/>
      <c r="F400" s="105" t="s">
        <v>365</v>
      </c>
      <c r="G400" s="105"/>
      <c r="H400" s="105"/>
      <c r="I400" s="112"/>
      <c r="J400" s="105"/>
      <c r="K400" s="105"/>
      <c r="L400" s="112"/>
      <c r="M400" s="37"/>
    </row>
    <row r="401" spans="1:13" s="31" customFormat="1" ht="21.75" customHeight="1">
      <c r="A401" s="108"/>
      <c r="B401" s="108"/>
      <c r="C401" s="108"/>
      <c r="D401" s="108"/>
      <c r="E401" s="108"/>
      <c r="F401" s="105" t="s">
        <v>1213</v>
      </c>
      <c r="G401" s="105"/>
      <c r="H401" s="105"/>
      <c r="I401" s="112"/>
      <c r="J401" s="105"/>
      <c r="K401" s="105"/>
      <c r="L401" s="112"/>
      <c r="M401" s="37"/>
    </row>
    <row r="402" spans="1:13" s="31" customFormat="1" ht="21.75" customHeight="1">
      <c r="A402" s="108"/>
      <c r="B402" s="108"/>
      <c r="C402" s="108"/>
      <c r="D402" s="108"/>
      <c r="E402" s="108"/>
      <c r="F402" s="105" t="s">
        <v>204</v>
      </c>
      <c r="G402" s="108"/>
      <c r="H402" s="108" t="s">
        <v>1081</v>
      </c>
      <c r="I402" s="112"/>
      <c r="J402" s="108"/>
      <c r="K402" s="108"/>
      <c r="L402" s="112"/>
      <c r="M402" s="37"/>
    </row>
    <row r="403" spans="1:13" s="31" customFormat="1" ht="21.75" customHeight="1">
      <c r="A403" s="108"/>
      <c r="B403" s="108"/>
      <c r="C403" s="108"/>
      <c r="D403" s="108"/>
      <c r="E403" s="108"/>
      <c r="F403" s="105"/>
      <c r="G403" s="108"/>
      <c r="H403" s="108" t="s">
        <v>1082</v>
      </c>
      <c r="I403" s="112"/>
      <c r="J403" s="108"/>
      <c r="K403" s="108"/>
      <c r="L403" s="112"/>
      <c r="M403" s="37"/>
    </row>
    <row r="404" spans="1:13" s="31" customFormat="1" ht="21.75" customHeight="1">
      <c r="A404" s="108"/>
      <c r="B404" s="108"/>
      <c r="C404" s="108"/>
      <c r="D404" s="108"/>
      <c r="E404" s="108"/>
      <c r="F404" s="105"/>
      <c r="G404" s="108"/>
      <c r="H404" s="108"/>
      <c r="I404" s="112"/>
      <c r="J404" s="108"/>
      <c r="K404" s="108"/>
      <c r="L404" s="112"/>
      <c r="M404" s="37"/>
    </row>
    <row r="405" spans="1:13" ht="22.5" customHeight="1">
      <c r="A405" s="108"/>
      <c r="B405" s="108"/>
      <c r="C405" s="108"/>
      <c r="D405" s="530" t="s">
        <v>1024</v>
      </c>
      <c r="E405" s="530"/>
      <c r="F405" s="108" t="s">
        <v>423</v>
      </c>
      <c r="G405" s="108"/>
      <c r="H405" s="105"/>
      <c r="I405" s="112"/>
      <c r="J405" s="112" t="s">
        <v>160</v>
      </c>
      <c r="K405" s="119" t="s">
        <v>888</v>
      </c>
      <c r="L405" s="112" t="s">
        <v>161</v>
      </c>
      <c r="M405" s="31"/>
    </row>
    <row r="406" spans="1:14" ht="23.25" customHeight="1">
      <c r="A406" s="108"/>
      <c r="B406" s="108"/>
      <c r="C406" s="108"/>
      <c r="D406" s="108"/>
      <c r="E406" s="108"/>
      <c r="F406" s="108" t="s">
        <v>1505</v>
      </c>
      <c r="G406" s="108"/>
      <c r="H406" s="105"/>
      <c r="I406" s="112"/>
      <c r="J406" s="112"/>
      <c r="K406" s="119"/>
      <c r="L406" s="112"/>
      <c r="N406" s="31"/>
    </row>
    <row r="407" spans="1:13" s="31" customFormat="1" ht="21.75" customHeight="1">
      <c r="A407" s="108"/>
      <c r="B407" s="108"/>
      <c r="C407" s="108"/>
      <c r="D407" s="108"/>
      <c r="E407" s="108"/>
      <c r="F407" s="125" t="s">
        <v>309</v>
      </c>
      <c r="G407" s="105"/>
      <c r="H407" s="105"/>
      <c r="I407" s="112"/>
      <c r="J407" s="105"/>
      <c r="K407" s="105"/>
      <c r="L407" s="112"/>
      <c r="M407" s="37"/>
    </row>
    <row r="408" spans="1:13" s="31" customFormat="1" ht="21" customHeight="1">
      <c r="A408" s="108"/>
      <c r="B408" s="108"/>
      <c r="C408" s="108"/>
      <c r="D408" s="108"/>
      <c r="E408" s="108"/>
      <c r="F408" s="105" t="s">
        <v>310</v>
      </c>
      <c r="G408" s="105"/>
      <c r="H408" s="105"/>
      <c r="I408" s="112"/>
      <c r="J408" s="105"/>
      <c r="K408" s="105"/>
      <c r="L408" s="112"/>
      <c r="M408" s="37"/>
    </row>
    <row r="409" spans="1:14" s="31" customFormat="1" ht="21.75" customHeight="1">
      <c r="A409" s="108"/>
      <c r="B409" s="108"/>
      <c r="C409" s="108"/>
      <c r="D409" s="108"/>
      <c r="E409" s="108"/>
      <c r="F409" s="105" t="s">
        <v>1214</v>
      </c>
      <c r="G409" s="108"/>
      <c r="H409" s="108"/>
      <c r="I409" s="112"/>
      <c r="J409" s="108"/>
      <c r="K409" s="108"/>
      <c r="L409" s="112"/>
      <c r="N409" s="35"/>
    </row>
    <row r="410" spans="1:20" s="31" customFormat="1" ht="21.75" customHeight="1">
      <c r="A410" s="105"/>
      <c r="B410" s="105"/>
      <c r="C410" s="105"/>
      <c r="D410" s="108"/>
      <c r="E410" s="105"/>
      <c r="F410" s="105" t="s">
        <v>174</v>
      </c>
      <c r="G410" s="112"/>
      <c r="H410" s="105" t="s">
        <v>923</v>
      </c>
      <c r="I410" s="112"/>
      <c r="J410" s="105"/>
      <c r="K410" s="119"/>
      <c r="L410" s="112"/>
      <c r="N410" s="37"/>
      <c r="O410" s="35"/>
      <c r="P410" s="35"/>
      <c r="Q410" s="35"/>
      <c r="R410" s="35"/>
      <c r="S410" s="35"/>
      <c r="T410" s="35"/>
    </row>
    <row r="411" spans="1:13" ht="21.75" customHeight="1">
      <c r="A411" s="105"/>
      <c r="B411" s="105"/>
      <c r="C411" s="105"/>
      <c r="D411" s="108"/>
      <c r="E411" s="105"/>
      <c r="F411" s="105"/>
      <c r="G411" s="112"/>
      <c r="H411" s="105" t="s">
        <v>1035</v>
      </c>
      <c r="I411" s="112"/>
      <c r="J411" s="105"/>
      <c r="K411" s="119"/>
      <c r="L411" s="112"/>
      <c r="M411" s="31"/>
    </row>
    <row r="412" spans="1:13" ht="21.75" customHeight="1">
      <c r="A412" s="105"/>
      <c r="B412" s="105"/>
      <c r="C412" s="105"/>
      <c r="D412" s="108"/>
      <c r="E412" s="105"/>
      <c r="F412" s="105"/>
      <c r="G412" s="112"/>
      <c r="H412" s="105"/>
      <c r="I412" s="112"/>
      <c r="J412" s="105"/>
      <c r="K412" s="119"/>
      <c r="L412" s="112"/>
      <c r="M412" s="31"/>
    </row>
    <row r="413" spans="1:14" ht="21.75" customHeight="1">
      <c r="A413" s="108"/>
      <c r="B413" s="108"/>
      <c r="C413" s="108"/>
      <c r="D413" s="530" t="s">
        <v>1027</v>
      </c>
      <c r="E413" s="530"/>
      <c r="F413" s="148" t="s">
        <v>311</v>
      </c>
      <c r="G413" s="108"/>
      <c r="H413" s="105"/>
      <c r="I413" s="112"/>
      <c r="J413" s="112" t="s">
        <v>160</v>
      </c>
      <c r="K413" s="119" t="s">
        <v>894</v>
      </c>
      <c r="L413" s="112" t="s">
        <v>161</v>
      </c>
      <c r="N413" s="31"/>
    </row>
    <row r="414" spans="1:13" s="31" customFormat="1" ht="21.75" customHeight="1">
      <c r="A414" s="108"/>
      <c r="B414" s="108"/>
      <c r="C414" s="108"/>
      <c r="D414" s="108"/>
      <c r="E414" s="108"/>
      <c r="F414" s="125" t="s">
        <v>312</v>
      </c>
      <c r="G414" s="105"/>
      <c r="H414" s="105"/>
      <c r="I414" s="112"/>
      <c r="J414" s="105"/>
      <c r="K414" s="105"/>
      <c r="L414" s="112"/>
      <c r="M414" s="37"/>
    </row>
    <row r="415" spans="1:12" s="31" customFormat="1" ht="21.75" customHeight="1">
      <c r="A415" s="108"/>
      <c r="B415" s="108"/>
      <c r="C415" s="108"/>
      <c r="D415" s="108"/>
      <c r="E415" s="108"/>
      <c r="F415" s="105" t="s">
        <v>313</v>
      </c>
      <c r="G415" s="105"/>
      <c r="H415" s="105"/>
      <c r="I415" s="112"/>
      <c r="J415" s="105"/>
      <c r="K415" s="105"/>
      <c r="L415" s="112"/>
    </row>
    <row r="416" spans="1:14" s="31" customFormat="1" ht="20.25" customHeight="1">
      <c r="A416" s="108"/>
      <c r="B416" s="108"/>
      <c r="C416" s="108"/>
      <c r="D416" s="108"/>
      <c r="E416" s="108"/>
      <c r="F416" s="105" t="s">
        <v>1215</v>
      </c>
      <c r="G416" s="108"/>
      <c r="H416" s="108"/>
      <c r="I416" s="112"/>
      <c r="J416" s="108"/>
      <c r="K416" s="108"/>
      <c r="L416" s="112"/>
      <c r="N416" s="35"/>
    </row>
    <row r="417" spans="1:20" s="31" customFormat="1" ht="21.75" customHeight="1">
      <c r="A417" s="105"/>
      <c r="B417" s="105"/>
      <c r="C417" s="105"/>
      <c r="D417" s="108"/>
      <c r="E417" s="105"/>
      <c r="F417" s="105" t="s">
        <v>204</v>
      </c>
      <c r="G417" s="112"/>
      <c r="H417" s="105" t="s">
        <v>923</v>
      </c>
      <c r="I417" s="112"/>
      <c r="J417" s="105"/>
      <c r="K417" s="119"/>
      <c r="L417" s="112"/>
      <c r="N417" s="37"/>
      <c r="O417" s="35"/>
      <c r="P417" s="35"/>
      <c r="Q417" s="35"/>
      <c r="R417" s="35"/>
      <c r="S417" s="35"/>
      <c r="T417" s="35"/>
    </row>
    <row r="418" spans="1:12" ht="21.75" customHeight="1">
      <c r="A418" s="105"/>
      <c r="B418" s="105"/>
      <c r="C418" s="105"/>
      <c r="D418" s="108"/>
      <c r="E418" s="105"/>
      <c r="F418" s="105"/>
      <c r="G418" s="112"/>
      <c r="H418" s="105" t="s">
        <v>1035</v>
      </c>
      <c r="I418" s="112"/>
      <c r="J418" s="105"/>
      <c r="K418" s="119"/>
      <c r="L418" s="112"/>
    </row>
    <row r="419" spans="1:12" ht="21.75" customHeight="1">
      <c r="A419" s="105"/>
      <c r="B419" s="105"/>
      <c r="C419" s="105"/>
      <c r="D419" s="108"/>
      <c r="E419" s="105"/>
      <c r="F419" s="105"/>
      <c r="G419" s="112"/>
      <c r="H419" s="105"/>
      <c r="I419" s="112"/>
      <c r="J419" s="105"/>
      <c r="K419" s="119"/>
      <c r="L419" s="112"/>
    </row>
    <row r="420" spans="1:13" s="31" customFormat="1" ht="21.75" customHeight="1">
      <c r="A420" s="108"/>
      <c r="B420" s="108"/>
      <c r="C420" s="108"/>
      <c r="D420" s="530" t="s">
        <v>1029</v>
      </c>
      <c r="E420" s="530"/>
      <c r="F420" s="108" t="s">
        <v>314</v>
      </c>
      <c r="G420" s="108"/>
      <c r="H420" s="105"/>
      <c r="I420" s="112"/>
      <c r="J420" s="112" t="s">
        <v>160</v>
      </c>
      <c r="K420" s="119" t="s">
        <v>914</v>
      </c>
      <c r="L420" s="112" t="s">
        <v>161</v>
      </c>
      <c r="M420" s="37"/>
    </row>
    <row r="421" spans="1:13" s="31" customFormat="1" ht="21.75" customHeight="1">
      <c r="A421" s="108"/>
      <c r="B421" s="108"/>
      <c r="C421" s="108"/>
      <c r="D421" s="108"/>
      <c r="E421" s="108"/>
      <c r="F421" s="125" t="s">
        <v>315</v>
      </c>
      <c r="G421" s="105"/>
      <c r="H421" s="105"/>
      <c r="I421" s="112"/>
      <c r="J421" s="105"/>
      <c r="K421" s="105"/>
      <c r="L421" s="112"/>
      <c r="M421" s="37"/>
    </row>
    <row r="422" spans="1:14" s="31" customFormat="1" ht="21.75" customHeight="1">
      <c r="A422" s="108"/>
      <c r="B422" s="108"/>
      <c r="C422" s="108"/>
      <c r="D422" s="108"/>
      <c r="E422" s="108"/>
      <c r="F422" s="105" t="s">
        <v>316</v>
      </c>
      <c r="G422" s="105"/>
      <c r="H422" s="105"/>
      <c r="I422" s="112"/>
      <c r="J422" s="105"/>
      <c r="K422" s="105"/>
      <c r="L422" s="112"/>
      <c r="M422" s="37"/>
      <c r="N422" s="37"/>
    </row>
    <row r="423" spans="1:12" ht="20.25" customHeight="1">
      <c r="A423" s="108"/>
      <c r="B423" s="108"/>
      <c r="C423" s="108"/>
      <c r="D423" s="108"/>
      <c r="E423" s="108"/>
      <c r="F423" s="105" t="s">
        <v>1216</v>
      </c>
      <c r="G423" s="108"/>
      <c r="H423" s="108"/>
      <c r="I423" s="112"/>
      <c r="J423" s="108"/>
      <c r="K423" s="108"/>
      <c r="L423" s="112"/>
    </row>
    <row r="424" spans="1:12" ht="20.25" customHeight="1">
      <c r="A424" s="108"/>
      <c r="B424" s="108"/>
      <c r="C424" s="108"/>
      <c r="D424" s="108"/>
      <c r="E424" s="108"/>
      <c r="F424" s="105"/>
      <c r="G424" s="108"/>
      <c r="H424" s="108"/>
      <c r="I424" s="112"/>
      <c r="J424" s="108"/>
      <c r="K424" s="108"/>
      <c r="L424" s="112"/>
    </row>
    <row r="425" spans="1:12" ht="21" customHeight="1">
      <c r="A425" s="105"/>
      <c r="B425" s="105"/>
      <c r="C425" s="105"/>
      <c r="D425" s="108"/>
      <c r="E425" s="105"/>
      <c r="F425" s="105" t="s">
        <v>302</v>
      </c>
      <c r="G425" s="112"/>
      <c r="H425" s="105" t="s">
        <v>923</v>
      </c>
      <c r="I425" s="112"/>
      <c r="J425" s="105"/>
      <c r="K425" s="119"/>
      <c r="L425" s="112"/>
    </row>
    <row r="426" spans="1:12" ht="21.75" customHeight="1">
      <c r="A426" s="105"/>
      <c r="B426" s="105"/>
      <c r="C426" s="105"/>
      <c r="D426" s="108"/>
      <c r="E426" s="105"/>
      <c r="F426" s="105"/>
      <c r="G426" s="112"/>
      <c r="H426" s="105" t="s">
        <v>1035</v>
      </c>
      <c r="I426" s="112"/>
      <c r="J426" s="105"/>
      <c r="K426" s="119"/>
      <c r="L426" s="112"/>
    </row>
    <row r="427" spans="1:12" ht="21.75" customHeight="1">
      <c r="A427" s="105"/>
      <c r="B427" s="105"/>
      <c r="C427" s="105"/>
      <c r="D427" s="108"/>
      <c r="E427" s="105"/>
      <c r="F427" s="105"/>
      <c r="G427" s="112"/>
      <c r="H427" s="105"/>
      <c r="I427" s="112"/>
      <c r="J427" s="105"/>
      <c r="K427" s="119"/>
      <c r="L427" s="112"/>
    </row>
    <row r="428" spans="1:12" ht="21.75" customHeight="1">
      <c r="A428" s="108"/>
      <c r="B428" s="108"/>
      <c r="C428" s="108"/>
      <c r="D428" s="530" t="s">
        <v>1030</v>
      </c>
      <c r="E428" s="530"/>
      <c r="F428" s="108" t="s">
        <v>319</v>
      </c>
      <c r="G428" s="108"/>
      <c r="H428" s="105"/>
      <c r="I428" s="112"/>
      <c r="J428" s="112" t="s">
        <v>160</v>
      </c>
      <c r="K428" s="119" t="s">
        <v>746</v>
      </c>
      <c r="L428" s="112" t="s">
        <v>161</v>
      </c>
    </row>
    <row r="429" spans="1:12" ht="21.75" customHeight="1">
      <c r="A429" s="108"/>
      <c r="B429" s="108"/>
      <c r="C429" s="108"/>
      <c r="D429" s="108"/>
      <c r="E429" s="108"/>
      <c r="F429" s="124" t="s">
        <v>994</v>
      </c>
      <c r="G429" s="108"/>
      <c r="H429" s="108"/>
      <c r="I429" s="112"/>
      <c r="J429" s="108"/>
      <c r="K429" s="108"/>
      <c r="L429" s="112"/>
    </row>
    <row r="430" spans="1:12" ht="21.75" customHeight="1">
      <c r="A430" s="108"/>
      <c r="B430" s="108"/>
      <c r="C430" s="108"/>
      <c r="D430" s="108"/>
      <c r="E430" s="108"/>
      <c r="F430" s="108" t="s">
        <v>320</v>
      </c>
      <c r="G430" s="108"/>
      <c r="H430" s="108"/>
      <c r="I430" s="112"/>
      <c r="J430" s="108"/>
      <c r="K430" s="108"/>
      <c r="L430" s="112"/>
    </row>
    <row r="431" spans="1:12" ht="21.75" customHeight="1">
      <c r="A431" s="108"/>
      <c r="B431" s="108"/>
      <c r="C431" s="108"/>
      <c r="D431" s="108"/>
      <c r="E431" s="108"/>
      <c r="F431" s="108" t="s">
        <v>1217</v>
      </c>
      <c r="G431" s="108"/>
      <c r="H431" s="108"/>
      <c r="I431" s="112"/>
      <c r="J431" s="108"/>
      <c r="K431" s="108"/>
      <c r="L431" s="112"/>
    </row>
    <row r="432" spans="1:12" ht="21.75" customHeight="1">
      <c r="A432" s="108"/>
      <c r="B432" s="108"/>
      <c r="C432" s="108"/>
      <c r="D432" s="108"/>
      <c r="E432" s="108"/>
      <c r="F432" s="108" t="s">
        <v>174</v>
      </c>
      <c r="G432" s="108"/>
      <c r="H432" s="108" t="s">
        <v>923</v>
      </c>
      <c r="I432" s="112"/>
      <c r="J432" s="108"/>
      <c r="K432" s="108"/>
      <c r="L432" s="112"/>
    </row>
    <row r="433" spans="1:12" ht="22.5" customHeight="1">
      <c r="A433" s="108"/>
      <c r="B433" s="108"/>
      <c r="C433" s="108"/>
      <c r="D433" s="108"/>
      <c r="E433" s="108"/>
      <c r="F433" s="105"/>
      <c r="G433" s="108"/>
      <c r="H433" s="108" t="s">
        <v>1087</v>
      </c>
      <c r="I433" s="112"/>
      <c r="J433" s="108"/>
      <c r="K433" s="108"/>
      <c r="L433" s="112"/>
    </row>
    <row r="434" spans="1:12" ht="22.5" customHeight="1">
      <c r="A434" s="108"/>
      <c r="B434" s="108"/>
      <c r="C434" s="108"/>
      <c r="D434" s="108"/>
      <c r="E434" s="108"/>
      <c r="F434" s="105"/>
      <c r="G434" s="108"/>
      <c r="H434" s="108"/>
      <c r="I434" s="112"/>
      <c r="J434" s="108"/>
      <c r="K434" s="108"/>
      <c r="L434" s="112"/>
    </row>
    <row r="435" spans="1:12" ht="21.75" customHeight="1">
      <c r="A435" s="108"/>
      <c r="B435" s="108"/>
      <c r="C435" s="108"/>
      <c r="D435" s="530" t="s">
        <v>1086</v>
      </c>
      <c r="E435" s="530"/>
      <c r="F435" s="108" t="s">
        <v>317</v>
      </c>
      <c r="G435" s="108"/>
      <c r="H435" s="105"/>
      <c r="I435" s="112"/>
      <c r="J435" s="112" t="s">
        <v>160</v>
      </c>
      <c r="K435" s="119" t="s">
        <v>747</v>
      </c>
      <c r="L435" s="112" t="s">
        <v>161</v>
      </c>
    </row>
    <row r="436" spans="1:12" ht="21.75" customHeight="1">
      <c r="A436" s="108"/>
      <c r="B436" s="108"/>
      <c r="C436" s="108"/>
      <c r="D436" s="108"/>
      <c r="E436" s="108"/>
      <c r="F436" s="124" t="s">
        <v>318</v>
      </c>
      <c r="G436" s="108"/>
      <c r="H436" s="108"/>
      <c r="I436" s="112"/>
      <c r="J436" s="108"/>
      <c r="K436" s="108"/>
      <c r="L436" s="112"/>
    </row>
    <row r="437" spans="1:12" ht="21.75" customHeight="1">
      <c r="A437" s="108"/>
      <c r="B437" s="108"/>
      <c r="C437" s="108"/>
      <c r="D437" s="108"/>
      <c r="E437" s="108"/>
      <c r="F437" s="108" t="s">
        <v>321</v>
      </c>
      <c r="G437" s="108"/>
      <c r="H437" s="108"/>
      <c r="I437" s="112"/>
      <c r="J437" s="108"/>
      <c r="K437" s="108"/>
      <c r="L437" s="112"/>
    </row>
    <row r="438" spans="1:12" ht="21.75" customHeight="1">
      <c r="A438" s="108"/>
      <c r="B438" s="108"/>
      <c r="C438" s="108"/>
      <c r="D438" s="108"/>
      <c r="E438" s="108"/>
      <c r="F438" s="108" t="s">
        <v>1217</v>
      </c>
      <c r="G438" s="108"/>
      <c r="H438" s="108"/>
      <c r="I438" s="112"/>
      <c r="J438" s="108"/>
      <c r="K438" s="108"/>
      <c r="L438" s="112"/>
    </row>
    <row r="439" spans="1:12" ht="21.75" customHeight="1">
      <c r="A439" s="108"/>
      <c r="B439" s="108"/>
      <c r="C439" s="108"/>
      <c r="D439" s="108"/>
      <c r="E439" s="108"/>
      <c r="F439" s="108" t="s">
        <v>174</v>
      </c>
      <c r="G439" s="108"/>
      <c r="H439" s="108" t="s">
        <v>923</v>
      </c>
      <c r="I439" s="112"/>
      <c r="J439" s="108"/>
      <c r="K439" s="108"/>
      <c r="L439" s="112"/>
    </row>
    <row r="440" spans="1:12" ht="21.75" customHeight="1">
      <c r="A440" s="108"/>
      <c r="B440" s="108"/>
      <c r="C440" s="108"/>
      <c r="D440" s="108"/>
      <c r="E440" s="108"/>
      <c r="F440" s="105"/>
      <c r="G440" s="108"/>
      <c r="H440" s="108" t="s">
        <v>1087</v>
      </c>
      <c r="I440" s="112"/>
      <c r="J440" s="108"/>
      <c r="K440" s="108"/>
      <c r="L440" s="112"/>
    </row>
    <row r="441" spans="1:12" ht="21.75" customHeight="1">
      <c r="A441" s="108"/>
      <c r="B441" s="108"/>
      <c r="C441" s="108"/>
      <c r="D441" s="108"/>
      <c r="E441" s="108"/>
      <c r="F441" s="105"/>
      <c r="G441" s="108"/>
      <c r="H441" s="108"/>
      <c r="I441" s="112"/>
      <c r="J441" s="108"/>
      <c r="K441" s="108"/>
      <c r="L441" s="112"/>
    </row>
    <row r="442" spans="1:12" ht="21" customHeight="1">
      <c r="A442" s="108"/>
      <c r="B442" s="108"/>
      <c r="C442" s="108"/>
      <c r="D442" s="530" t="s">
        <v>998</v>
      </c>
      <c r="E442" s="530"/>
      <c r="F442" s="105" t="s">
        <v>388</v>
      </c>
      <c r="G442" s="108"/>
      <c r="H442" s="108"/>
      <c r="I442" s="112"/>
      <c r="J442" s="112" t="s">
        <v>160</v>
      </c>
      <c r="K442" s="112" t="s">
        <v>1112</v>
      </c>
      <c r="L442" s="112" t="s">
        <v>161</v>
      </c>
    </row>
    <row r="443" spans="1:12" ht="21" customHeight="1">
      <c r="A443" s="108"/>
      <c r="B443" s="108"/>
      <c r="C443" s="108"/>
      <c r="D443" s="108"/>
      <c r="E443" s="108"/>
      <c r="F443" s="125" t="s">
        <v>389</v>
      </c>
      <c r="G443" s="108"/>
      <c r="H443" s="108"/>
      <c r="I443" s="112"/>
      <c r="J443" s="108"/>
      <c r="K443" s="108"/>
      <c r="L443" s="112"/>
    </row>
    <row r="444" spans="1:12" ht="21.75" customHeight="1">
      <c r="A444" s="108"/>
      <c r="B444" s="108"/>
      <c r="C444" s="108"/>
      <c r="D444" s="108"/>
      <c r="E444" s="108"/>
      <c r="F444" s="105" t="s">
        <v>390</v>
      </c>
      <c r="G444" s="108"/>
      <c r="H444" s="108"/>
      <c r="I444" s="112"/>
      <c r="J444" s="108"/>
      <c r="K444" s="108"/>
      <c r="L444" s="112"/>
    </row>
    <row r="445" spans="1:12" ht="18.75" customHeight="1">
      <c r="A445" s="108"/>
      <c r="B445" s="108"/>
      <c r="C445" s="108"/>
      <c r="D445" s="108"/>
      <c r="E445" s="108"/>
      <c r="F445" s="105" t="s">
        <v>1088</v>
      </c>
      <c r="G445" s="108"/>
      <c r="H445" s="108"/>
      <c r="I445" s="112"/>
      <c r="J445" s="108"/>
      <c r="K445" s="108"/>
      <c r="L445" s="112"/>
    </row>
    <row r="446" spans="1:12" ht="21.75" customHeight="1">
      <c r="A446" s="108"/>
      <c r="B446" s="108"/>
      <c r="C446" s="108"/>
      <c r="D446" s="108"/>
      <c r="E446" s="108"/>
      <c r="F446" s="105" t="s">
        <v>1025</v>
      </c>
      <c r="G446" s="108"/>
      <c r="H446" s="108"/>
      <c r="I446" s="112"/>
      <c r="J446" s="108"/>
      <c r="K446" s="108"/>
      <c r="L446" s="112"/>
    </row>
    <row r="447" spans="1:12" ht="21.75" customHeight="1">
      <c r="A447" s="108"/>
      <c r="B447" s="108"/>
      <c r="C447" s="108"/>
      <c r="D447" s="108"/>
      <c r="E447" s="108"/>
      <c r="F447" s="105" t="s">
        <v>1089</v>
      </c>
      <c r="G447" s="108"/>
      <c r="H447" s="108"/>
      <c r="I447" s="112"/>
      <c r="J447" s="108"/>
      <c r="K447" s="108"/>
      <c r="L447" s="112"/>
    </row>
    <row r="448" spans="1:12" ht="21.75" customHeight="1">
      <c r="A448" s="108"/>
      <c r="B448" s="108"/>
      <c r="C448" s="108"/>
      <c r="D448" s="108"/>
      <c r="E448" s="108"/>
      <c r="F448" s="105" t="s">
        <v>1218</v>
      </c>
      <c r="G448" s="108"/>
      <c r="H448" s="108"/>
      <c r="I448" s="112"/>
      <c r="J448" s="108"/>
      <c r="K448" s="108"/>
      <c r="L448" s="112"/>
    </row>
    <row r="449" spans="1:12" ht="21.75" customHeight="1">
      <c r="A449" s="108"/>
      <c r="B449" s="108"/>
      <c r="C449" s="108"/>
      <c r="D449" s="108"/>
      <c r="E449" s="108"/>
      <c r="F449" s="105" t="s">
        <v>302</v>
      </c>
      <c r="G449" s="108"/>
      <c r="H449" s="108" t="s">
        <v>1081</v>
      </c>
      <c r="I449" s="112"/>
      <c r="J449" s="108"/>
      <c r="K449" s="108"/>
      <c r="L449" s="112"/>
    </row>
    <row r="450" spans="1:12" ht="21.75" customHeight="1">
      <c r="A450" s="108"/>
      <c r="B450" s="108"/>
      <c r="C450" s="108"/>
      <c r="D450" s="108"/>
      <c r="E450" s="108"/>
      <c r="F450" s="105"/>
      <c r="G450" s="108"/>
      <c r="H450" s="108" t="s">
        <v>1082</v>
      </c>
      <c r="I450" s="112"/>
      <c r="J450" s="108"/>
      <c r="K450" s="108"/>
      <c r="L450" s="112"/>
    </row>
    <row r="451" spans="1:12" ht="21.75" customHeight="1">
      <c r="A451" s="108"/>
      <c r="B451" s="108"/>
      <c r="C451" s="108"/>
      <c r="D451" s="108"/>
      <c r="E451" s="108"/>
      <c r="F451" s="105"/>
      <c r="G451" s="108"/>
      <c r="H451" s="108"/>
      <c r="I451" s="112"/>
      <c r="J451" s="108"/>
      <c r="K451" s="108"/>
      <c r="L451" s="112"/>
    </row>
    <row r="452" spans="1:12" ht="21.75" customHeight="1">
      <c r="A452" s="108"/>
      <c r="B452" s="108"/>
      <c r="C452" s="108"/>
      <c r="D452" s="530" t="s">
        <v>999</v>
      </c>
      <c r="E452" s="530"/>
      <c r="F452" s="108" t="s">
        <v>422</v>
      </c>
      <c r="G452" s="108"/>
      <c r="H452" s="105"/>
      <c r="I452" s="112"/>
      <c r="J452" s="112" t="s">
        <v>160</v>
      </c>
      <c r="K452" s="119" t="s">
        <v>885</v>
      </c>
      <c r="L452" s="112" t="s">
        <v>161</v>
      </c>
    </row>
    <row r="453" spans="1:12" ht="22.5" customHeight="1">
      <c r="A453" s="108"/>
      <c r="B453" s="108"/>
      <c r="C453" s="108"/>
      <c r="D453" s="108"/>
      <c r="E453" s="108"/>
      <c r="F453" s="108" t="s">
        <v>421</v>
      </c>
      <c r="G453" s="108"/>
      <c r="H453" s="105"/>
      <c r="I453" s="112"/>
      <c r="J453" s="105"/>
      <c r="K453" s="119"/>
      <c r="L453" s="112"/>
    </row>
    <row r="454" spans="1:12" ht="21.75" customHeight="1">
      <c r="A454" s="108"/>
      <c r="B454" s="108"/>
      <c r="C454" s="108"/>
      <c r="D454" s="108"/>
      <c r="E454" s="108"/>
      <c r="F454" s="125" t="s">
        <v>322</v>
      </c>
      <c r="G454" s="105"/>
      <c r="H454" s="105"/>
      <c r="I454" s="112"/>
      <c r="J454" s="105"/>
      <c r="K454" s="105"/>
      <c r="L454" s="112"/>
    </row>
    <row r="455" spans="1:12" ht="19.5" customHeight="1">
      <c r="A455" s="108"/>
      <c r="B455" s="108"/>
      <c r="C455" s="108"/>
      <c r="D455" s="108"/>
      <c r="E455" s="108"/>
      <c r="F455" s="105" t="s">
        <v>323</v>
      </c>
      <c r="G455" s="105"/>
      <c r="H455" s="105"/>
      <c r="I455" s="112"/>
      <c r="J455" s="105"/>
      <c r="K455" s="105"/>
      <c r="L455" s="112"/>
    </row>
    <row r="456" spans="1:12" ht="22.5" customHeight="1">
      <c r="A456" s="108"/>
      <c r="B456" s="108"/>
      <c r="C456" s="108"/>
      <c r="D456" s="108"/>
      <c r="E456" s="108"/>
      <c r="F456" s="105" t="s">
        <v>324</v>
      </c>
      <c r="G456" s="105"/>
      <c r="H456" s="105"/>
      <c r="I456" s="112"/>
      <c r="J456" s="105"/>
      <c r="K456" s="105"/>
      <c r="L456" s="112"/>
    </row>
    <row r="457" spans="1:12" ht="21.75" customHeight="1">
      <c r="A457" s="108"/>
      <c r="B457" s="108"/>
      <c r="C457" s="108"/>
      <c r="D457" s="108"/>
      <c r="E457" s="108"/>
      <c r="F457" s="108" t="s">
        <v>1219</v>
      </c>
      <c r="G457" s="108"/>
      <c r="H457" s="108"/>
      <c r="I457" s="112"/>
      <c r="J457" s="108"/>
      <c r="K457" s="108"/>
      <c r="L457" s="112"/>
    </row>
    <row r="458" spans="1:12" ht="21.75" customHeight="1">
      <c r="A458" s="108"/>
      <c r="B458" s="108"/>
      <c r="C458" s="108"/>
      <c r="D458" s="108"/>
      <c r="E458" s="108"/>
      <c r="F458" s="105" t="s">
        <v>204</v>
      </c>
      <c r="G458" s="108"/>
      <c r="H458" s="108" t="s">
        <v>1081</v>
      </c>
      <c r="I458" s="112"/>
      <c r="J458" s="108"/>
      <c r="K458" s="108"/>
      <c r="L458" s="112"/>
    </row>
    <row r="459" spans="1:12" ht="22.5" customHeight="1">
      <c r="A459" s="108"/>
      <c r="B459" s="108"/>
      <c r="C459" s="108"/>
      <c r="D459" s="108"/>
      <c r="E459" s="108"/>
      <c r="F459" s="105"/>
      <c r="G459" s="108"/>
      <c r="H459" s="108" t="s">
        <v>1082</v>
      </c>
      <c r="I459" s="112"/>
      <c r="J459" s="108"/>
      <c r="K459" s="108"/>
      <c r="L459" s="112"/>
    </row>
    <row r="460" spans="1:12" ht="21.75" customHeight="1">
      <c r="A460" s="108"/>
      <c r="B460" s="108"/>
      <c r="C460" s="108"/>
      <c r="D460" s="108"/>
      <c r="E460" s="108"/>
      <c r="F460" s="105"/>
      <c r="G460" s="105"/>
      <c r="H460" s="105"/>
      <c r="I460" s="112"/>
      <c r="J460" s="105"/>
      <c r="K460" s="105"/>
      <c r="L460" s="112"/>
    </row>
    <row r="461" spans="1:12" ht="21.75" customHeight="1">
      <c r="A461" s="108"/>
      <c r="B461" s="108"/>
      <c r="C461" s="108"/>
      <c r="D461" s="108"/>
      <c r="E461" s="108"/>
      <c r="F461" s="105"/>
      <c r="G461" s="105"/>
      <c r="H461" s="105"/>
      <c r="I461" s="112"/>
      <c r="J461" s="105"/>
      <c r="K461" s="105"/>
      <c r="L461" s="112"/>
    </row>
    <row r="462" spans="1:12" ht="21.75" customHeight="1">
      <c r="A462" s="108"/>
      <c r="B462" s="108"/>
      <c r="C462" s="108"/>
      <c r="D462" s="108"/>
      <c r="E462" s="108"/>
      <c r="F462" s="105"/>
      <c r="G462" s="105"/>
      <c r="H462" s="105"/>
      <c r="I462" s="112"/>
      <c r="J462" s="105"/>
      <c r="K462" s="105"/>
      <c r="L462" s="112"/>
    </row>
    <row r="463" spans="1:12" ht="21.75" customHeight="1">
      <c r="A463" s="108"/>
      <c r="B463" s="108"/>
      <c r="C463" s="108"/>
      <c r="D463" s="530" t="s">
        <v>1506</v>
      </c>
      <c r="E463" s="530"/>
      <c r="F463" s="108" t="s">
        <v>1220</v>
      </c>
      <c r="G463" s="108"/>
      <c r="H463" s="105"/>
      <c r="I463" s="112"/>
      <c r="J463" s="112" t="s">
        <v>160</v>
      </c>
      <c r="K463" s="119" t="s">
        <v>888</v>
      </c>
      <c r="L463" s="112" t="s">
        <v>161</v>
      </c>
    </row>
    <row r="464" spans="1:12" ht="22.5" customHeight="1">
      <c r="A464" s="108"/>
      <c r="B464" s="108"/>
      <c r="C464" s="108"/>
      <c r="D464" s="108"/>
      <c r="E464" s="108"/>
      <c r="F464" s="125" t="s">
        <v>325</v>
      </c>
      <c r="G464" s="105"/>
      <c r="H464" s="105"/>
      <c r="I464" s="112"/>
      <c r="J464" s="105"/>
      <c r="K464" s="105"/>
      <c r="L464" s="112"/>
    </row>
    <row r="465" spans="1:12" ht="22.5" customHeight="1">
      <c r="A465" s="108"/>
      <c r="B465" s="108"/>
      <c r="C465" s="108"/>
      <c r="D465" s="108"/>
      <c r="E465" s="108"/>
      <c r="F465" s="105" t="s">
        <v>326</v>
      </c>
      <c r="G465" s="105"/>
      <c r="H465" s="105"/>
      <c r="I465" s="112"/>
      <c r="J465" s="105"/>
      <c r="K465" s="105"/>
      <c r="L465" s="112"/>
    </row>
    <row r="466" spans="1:12" ht="21.75" customHeight="1">
      <c r="A466" s="108"/>
      <c r="B466" s="108"/>
      <c r="C466" s="108"/>
      <c r="D466" s="108"/>
      <c r="E466" s="108"/>
      <c r="F466" s="108" t="s">
        <v>1221</v>
      </c>
      <c r="G466" s="105"/>
      <c r="H466" s="105"/>
      <c r="I466" s="112"/>
      <c r="J466" s="105"/>
      <c r="K466" s="105"/>
      <c r="L466" s="112"/>
    </row>
    <row r="467" spans="1:12" ht="21.75" customHeight="1">
      <c r="A467" s="105"/>
      <c r="B467" s="105"/>
      <c r="C467" s="105"/>
      <c r="D467" s="108"/>
      <c r="E467" s="105"/>
      <c r="F467" s="105" t="s">
        <v>174</v>
      </c>
      <c r="G467" s="112"/>
      <c r="H467" s="105" t="s">
        <v>923</v>
      </c>
      <c r="I467" s="112"/>
      <c r="J467" s="105"/>
      <c r="K467" s="119"/>
      <c r="L467" s="112"/>
    </row>
    <row r="468" spans="1:12" ht="21.75" customHeight="1">
      <c r="A468" s="105"/>
      <c r="B468" s="105"/>
      <c r="C468" s="105"/>
      <c r="D468" s="108"/>
      <c r="E468" s="105"/>
      <c r="F468" s="105"/>
      <c r="G468" s="112"/>
      <c r="H468" s="105" t="s">
        <v>1035</v>
      </c>
      <c r="I468" s="112"/>
      <c r="J468" s="105"/>
      <c r="K468" s="119"/>
      <c r="L468" s="112"/>
    </row>
    <row r="469" spans="1:12" ht="21.75" customHeight="1">
      <c r="A469" s="108"/>
      <c r="B469" s="108"/>
      <c r="C469" s="108"/>
      <c r="D469" s="530" t="s">
        <v>1507</v>
      </c>
      <c r="E469" s="530"/>
      <c r="F469" s="105" t="s">
        <v>1129</v>
      </c>
      <c r="G469" s="105"/>
      <c r="H469" s="105"/>
      <c r="I469" s="112"/>
      <c r="J469" s="112" t="s">
        <v>160</v>
      </c>
      <c r="K469" s="112" t="s">
        <v>914</v>
      </c>
      <c r="L469" s="112" t="s">
        <v>161</v>
      </c>
    </row>
    <row r="470" spans="1:12" ht="21.75" customHeight="1">
      <c r="A470" s="108"/>
      <c r="B470" s="108"/>
      <c r="C470" s="108"/>
      <c r="D470" s="108"/>
      <c r="E470" s="108"/>
      <c r="F470" s="125" t="s">
        <v>1130</v>
      </c>
      <c r="G470" s="105"/>
      <c r="H470" s="105"/>
      <c r="I470" s="112"/>
      <c r="J470" s="105"/>
      <c r="K470" s="105"/>
      <c r="L470" s="112"/>
    </row>
    <row r="471" spans="1:12" ht="22.5" customHeight="1">
      <c r="A471" s="108"/>
      <c r="B471" s="108"/>
      <c r="C471" s="108"/>
      <c r="D471" s="108"/>
      <c r="E471" s="108"/>
      <c r="F471" s="105" t="s">
        <v>1201</v>
      </c>
      <c r="G471" s="105"/>
      <c r="H471" s="105"/>
      <c r="I471" s="112"/>
      <c r="J471" s="105"/>
      <c r="K471" s="105"/>
      <c r="L471" s="112"/>
    </row>
    <row r="472" spans="1:12" ht="21.75" customHeight="1">
      <c r="A472" s="108"/>
      <c r="B472" s="108"/>
      <c r="C472" s="108"/>
      <c r="D472" s="108"/>
      <c r="E472" s="108"/>
      <c r="F472" s="105" t="s">
        <v>1479</v>
      </c>
      <c r="G472" s="105"/>
      <c r="H472" s="105"/>
      <c r="I472" s="112"/>
      <c r="J472" s="105"/>
      <c r="K472" s="105"/>
      <c r="L472" s="112"/>
    </row>
    <row r="473" spans="1:12" ht="21.75" customHeight="1">
      <c r="A473" s="108"/>
      <c r="B473" s="108"/>
      <c r="C473" s="108"/>
      <c r="D473" s="108"/>
      <c r="E473" s="108"/>
      <c r="F473" s="105" t="s">
        <v>302</v>
      </c>
      <c r="G473" s="105"/>
      <c r="H473" s="105" t="s">
        <v>1090</v>
      </c>
      <c r="I473" s="112"/>
      <c r="J473" s="105"/>
      <c r="K473" s="105"/>
      <c r="L473" s="112"/>
    </row>
    <row r="474" spans="1:12" ht="21" customHeight="1">
      <c r="A474" s="108"/>
      <c r="B474" s="108"/>
      <c r="C474" s="108"/>
      <c r="D474" s="108"/>
      <c r="E474" s="108"/>
      <c r="F474" s="105"/>
      <c r="G474" s="105"/>
      <c r="H474" s="105" t="s">
        <v>1091</v>
      </c>
      <c r="I474" s="112"/>
      <c r="J474" s="105"/>
      <c r="K474" s="105"/>
      <c r="L474" s="112"/>
    </row>
    <row r="475" spans="1:12" ht="21.75" customHeight="1">
      <c r="A475" s="108"/>
      <c r="B475" s="108"/>
      <c r="C475" s="105" t="s">
        <v>858</v>
      </c>
      <c r="D475" s="108" t="s">
        <v>859</v>
      </c>
      <c r="E475" s="108"/>
      <c r="F475" s="108"/>
      <c r="G475" s="108"/>
      <c r="H475" s="105"/>
      <c r="I475" s="112"/>
      <c r="J475" s="112" t="s">
        <v>160</v>
      </c>
      <c r="K475" s="128" t="s">
        <v>719</v>
      </c>
      <c r="L475" s="112" t="s">
        <v>161</v>
      </c>
    </row>
    <row r="476" spans="1:12" ht="21.75" customHeight="1">
      <c r="A476" s="108"/>
      <c r="B476" s="108"/>
      <c r="C476" s="108"/>
      <c r="D476" s="108" t="s">
        <v>121</v>
      </c>
      <c r="E476" s="105" t="s">
        <v>244</v>
      </c>
      <c r="F476" s="105"/>
      <c r="G476" s="105"/>
      <c r="H476" s="105"/>
      <c r="I476" s="112"/>
      <c r="J476" s="105"/>
      <c r="K476" s="105"/>
      <c r="L476" s="112"/>
    </row>
    <row r="477" spans="1:12" ht="21.75" customHeight="1">
      <c r="A477" s="108"/>
      <c r="B477" s="108"/>
      <c r="C477" s="108"/>
      <c r="D477" s="108"/>
      <c r="E477" s="108" t="s">
        <v>1092</v>
      </c>
      <c r="F477" s="108"/>
      <c r="G477" s="108"/>
      <c r="H477" s="108"/>
      <c r="I477" s="112"/>
      <c r="J477" s="108"/>
      <c r="K477" s="108"/>
      <c r="L477" s="112"/>
    </row>
    <row r="478" spans="1:12" ht="21.75" customHeight="1">
      <c r="A478" s="105"/>
      <c r="B478" s="105"/>
      <c r="C478" s="105"/>
      <c r="D478" s="105"/>
      <c r="E478" s="105"/>
      <c r="F478" s="105" t="s">
        <v>204</v>
      </c>
      <c r="G478" s="112"/>
      <c r="H478" s="105" t="s">
        <v>923</v>
      </c>
      <c r="I478" s="112"/>
      <c r="J478" s="105"/>
      <c r="K478" s="119"/>
      <c r="L478" s="112"/>
    </row>
    <row r="479" spans="1:12" ht="18.75" customHeight="1">
      <c r="A479" s="105"/>
      <c r="B479" s="105"/>
      <c r="C479" s="105"/>
      <c r="D479" s="108"/>
      <c r="E479" s="105"/>
      <c r="F479" s="105"/>
      <c r="G479" s="112"/>
      <c r="H479" s="105" t="s">
        <v>1035</v>
      </c>
      <c r="I479" s="112"/>
      <c r="J479" s="105"/>
      <c r="K479" s="119"/>
      <c r="L479" s="112"/>
    </row>
    <row r="480" spans="1:12" ht="18.75" customHeight="1">
      <c r="A480" s="105"/>
      <c r="B480" s="105"/>
      <c r="C480" s="105"/>
      <c r="D480" s="108"/>
      <c r="E480" s="105"/>
      <c r="F480" s="105"/>
      <c r="G480" s="112"/>
      <c r="H480" s="105"/>
      <c r="I480" s="112"/>
      <c r="J480" s="105"/>
      <c r="K480" s="119"/>
      <c r="L480" s="112"/>
    </row>
    <row r="481" spans="1:12" ht="21.75" customHeight="1">
      <c r="A481" s="109"/>
      <c r="B481" s="107" t="s">
        <v>876</v>
      </c>
      <c r="C481" s="109" t="s">
        <v>785</v>
      </c>
      <c r="D481" s="127"/>
      <c r="E481" s="127"/>
      <c r="F481" s="105"/>
      <c r="G481" s="105"/>
      <c r="H481" s="108" t="s">
        <v>164</v>
      </c>
      <c r="I481" s="120" t="s">
        <v>1114</v>
      </c>
      <c r="J481" s="105" t="s">
        <v>165</v>
      </c>
      <c r="K481" s="119"/>
      <c r="L481" s="112"/>
    </row>
    <row r="482" spans="1:12" ht="21.75" customHeight="1">
      <c r="A482" s="108"/>
      <c r="B482" s="108"/>
      <c r="C482" s="105" t="s">
        <v>860</v>
      </c>
      <c r="D482" s="108" t="s">
        <v>810</v>
      </c>
      <c r="E482" s="108"/>
      <c r="F482" s="108"/>
      <c r="G482" s="108"/>
      <c r="H482" s="105"/>
      <c r="I482" s="112"/>
      <c r="J482" s="112" t="s">
        <v>160</v>
      </c>
      <c r="K482" s="128" t="s">
        <v>1112</v>
      </c>
      <c r="L482" s="112" t="s">
        <v>328</v>
      </c>
    </row>
    <row r="483" spans="1:12" ht="21.75" customHeight="1">
      <c r="A483" s="108"/>
      <c r="B483" s="108"/>
      <c r="C483" s="108"/>
      <c r="D483" s="108" t="s">
        <v>804</v>
      </c>
      <c r="E483" s="105" t="s">
        <v>247</v>
      </c>
      <c r="F483" s="105"/>
      <c r="G483" s="105"/>
      <c r="H483" s="105"/>
      <c r="I483" s="112"/>
      <c r="J483" s="105"/>
      <c r="K483" s="105"/>
      <c r="L483" s="112"/>
    </row>
    <row r="484" spans="1:12" ht="21" customHeight="1">
      <c r="A484" s="108"/>
      <c r="B484" s="108"/>
      <c r="C484" s="108"/>
      <c r="D484" s="108"/>
      <c r="E484" s="105" t="s">
        <v>246</v>
      </c>
      <c r="F484" s="105"/>
      <c r="G484" s="105"/>
      <c r="H484" s="105"/>
      <c r="I484" s="112"/>
      <c r="J484" s="112" t="s">
        <v>160</v>
      </c>
      <c r="K484" s="119" t="s">
        <v>719</v>
      </c>
      <c r="L484" s="112" t="s">
        <v>161</v>
      </c>
    </row>
    <row r="485" spans="1:12" ht="21.75" customHeight="1">
      <c r="A485" s="108"/>
      <c r="B485" s="108"/>
      <c r="C485" s="108"/>
      <c r="D485" s="108"/>
      <c r="E485" s="105" t="s">
        <v>492</v>
      </c>
      <c r="F485" s="105"/>
      <c r="G485" s="105"/>
      <c r="H485" s="105"/>
      <c r="I485" s="112"/>
      <c r="J485" s="112"/>
      <c r="K485" s="111"/>
      <c r="L485" s="112"/>
    </row>
    <row r="486" spans="1:12" ht="24" customHeight="1">
      <c r="A486" s="108"/>
      <c r="B486" s="108"/>
      <c r="C486" s="108"/>
      <c r="D486" s="108"/>
      <c r="E486" s="105" t="s">
        <v>897</v>
      </c>
      <c r="F486" s="105"/>
      <c r="G486" s="105"/>
      <c r="H486" s="105"/>
      <c r="I486" s="112"/>
      <c r="J486" s="112"/>
      <c r="K486" s="111"/>
      <c r="L486" s="112"/>
    </row>
    <row r="487" spans="1:12" ht="21.75" customHeight="1">
      <c r="A487" s="108"/>
      <c r="B487" s="108"/>
      <c r="C487" s="108"/>
      <c r="D487" s="108"/>
      <c r="E487" s="105" t="s">
        <v>493</v>
      </c>
      <c r="F487" s="105"/>
      <c r="G487" s="105"/>
      <c r="H487" s="105"/>
      <c r="I487" s="112"/>
      <c r="J487" s="112"/>
      <c r="K487" s="111"/>
      <c r="L487" s="112"/>
    </row>
    <row r="488" spans="1:12" ht="21.75" customHeight="1">
      <c r="A488" s="108"/>
      <c r="B488" s="108"/>
      <c r="C488" s="108"/>
      <c r="D488" s="108" t="s">
        <v>854</v>
      </c>
      <c r="E488" s="105" t="s">
        <v>185</v>
      </c>
      <c r="F488" s="105"/>
      <c r="G488" s="105"/>
      <c r="H488" s="105"/>
      <c r="I488" s="112"/>
      <c r="J488" s="112" t="s">
        <v>160</v>
      </c>
      <c r="K488" s="119" t="s">
        <v>735</v>
      </c>
      <c r="L488" s="112" t="s">
        <v>161</v>
      </c>
    </row>
    <row r="489" spans="1:12" ht="21.75" customHeight="1">
      <c r="A489" s="105"/>
      <c r="B489" s="105"/>
      <c r="C489" s="105"/>
      <c r="D489" s="105" t="s">
        <v>174</v>
      </c>
      <c r="E489" s="105"/>
      <c r="F489" s="105"/>
      <c r="G489" s="112"/>
      <c r="H489" s="105" t="s">
        <v>923</v>
      </c>
      <c r="I489" s="112"/>
      <c r="J489" s="105"/>
      <c r="K489" s="119"/>
      <c r="L489" s="112"/>
    </row>
    <row r="490" spans="1:12" ht="23.25" customHeight="1">
      <c r="A490" s="105"/>
      <c r="B490" s="105"/>
      <c r="C490" s="105"/>
      <c r="D490" s="108"/>
      <c r="E490" s="105"/>
      <c r="F490" s="105"/>
      <c r="G490" s="112"/>
      <c r="H490" s="105" t="s">
        <v>1035</v>
      </c>
      <c r="I490" s="112"/>
      <c r="J490" s="105"/>
      <c r="K490" s="119"/>
      <c r="L490" s="112"/>
    </row>
    <row r="491" spans="1:12" ht="23.25" customHeight="1">
      <c r="A491" s="105"/>
      <c r="B491" s="105"/>
      <c r="C491" s="105"/>
      <c r="D491" s="108"/>
      <c r="E491" s="105"/>
      <c r="F491" s="105"/>
      <c r="G491" s="112"/>
      <c r="H491" s="105"/>
      <c r="I491" s="112"/>
      <c r="J491" s="105"/>
      <c r="K491" s="119"/>
      <c r="L491" s="112"/>
    </row>
    <row r="492" spans="1:12" ht="21.75" customHeight="1">
      <c r="A492" s="108"/>
      <c r="B492" s="108"/>
      <c r="C492" s="105" t="s">
        <v>861</v>
      </c>
      <c r="D492" s="108" t="s">
        <v>862</v>
      </c>
      <c r="E492" s="108"/>
      <c r="F492" s="108"/>
      <c r="G492" s="108"/>
      <c r="H492" s="105"/>
      <c r="I492" s="112"/>
      <c r="J492" s="112" t="s">
        <v>160</v>
      </c>
      <c r="K492" s="128" t="s">
        <v>719</v>
      </c>
      <c r="L492" s="112" t="s">
        <v>161</v>
      </c>
    </row>
    <row r="493" spans="1:12" ht="21.75" customHeight="1">
      <c r="A493" s="108"/>
      <c r="B493" s="108"/>
      <c r="C493" s="108"/>
      <c r="D493" s="108" t="s">
        <v>121</v>
      </c>
      <c r="E493" s="105" t="s">
        <v>132</v>
      </c>
      <c r="F493" s="105"/>
      <c r="G493" s="105"/>
      <c r="H493" s="105"/>
      <c r="I493" s="112"/>
      <c r="J493" s="105"/>
      <c r="K493" s="105"/>
      <c r="L493" s="112"/>
    </row>
    <row r="494" spans="1:12" ht="21.75" customHeight="1">
      <c r="A494" s="108"/>
      <c r="B494" s="108"/>
      <c r="C494" s="108"/>
      <c r="D494" s="108"/>
      <c r="E494" s="105" t="s">
        <v>186</v>
      </c>
      <c r="F494" s="105"/>
      <c r="G494" s="105"/>
      <c r="H494" s="105"/>
      <c r="I494" s="112"/>
      <c r="J494" s="105"/>
      <c r="K494" s="105"/>
      <c r="L494" s="112"/>
    </row>
    <row r="495" spans="1:12" ht="22.5" customHeight="1">
      <c r="A495" s="108"/>
      <c r="B495" s="108"/>
      <c r="C495" s="108"/>
      <c r="D495" s="108"/>
      <c r="E495" s="105" t="s">
        <v>492</v>
      </c>
      <c r="F495" s="105"/>
      <c r="G495" s="105"/>
      <c r="H495" s="105"/>
      <c r="I495" s="112"/>
      <c r="J495" s="112"/>
      <c r="K495" s="111"/>
      <c r="L495" s="112"/>
    </row>
    <row r="496" spans="1:12" ht="21.75" customHeight="1">
      <c r="A496" s="108"/>
      <c r="B496" s="108"/>
      <c r="C496" s="108"/>
      <c r="D496" s="108"/>
      <c r="E496" s="105" t="s">
        <v>897</v>
      </c>
      <c r="F496" s="105"/>
      <c r="G496" s="105"/>
      <c r="H496" s="105"/>
      <c r="I496" s="112"/>
      <c r="J496" s="112"/>
      <c r="K496" s="111"/>
      <c r="L496" s="112"/>
    </row>
    <row r="497" spans="1:12" ht="21.75" customHeight="1">
      <c r="A497" s="108"/>
      <c r="B497" s="108"/>
      <c r="C497" s="108"/>
      <c r="D497" s="108"/>
      <c r="E497" s="105" t="s">
        <v>493</v>
      </c>
      <c r="F497" s="105"/>
      <c r="G497" s="105"/>
      <c r="H497" s="105"/>
      <c r="I497" s="112"/>
      <c r="J497" s="112"/>
      <c r="K497" s="111"/>
      <c r="L497" s="112"/>
    </row>
    <row r="498" spans="1:12" ht="21.75" customHeight="1">
      <c r="A498" s="105"/>
      <c r="B498" s="105"/>
      <c r="C498" s="105"/>
      <c r="D498" s="105"/>
      <c r="E498" s="105" t="s">
        <v>174</v>
      </c>
      <c r="F498" s="105"/>
      <c r="G498" s="112"/>
      <c r="H498" s="105" t="s">
        <v>923</v>
      </c>
      <c r="I498" s="112"/>
      <c r="J498" s="105"/>
      <c r="K498" s="119"/>
      <c r="L498" s="112"/>
    </row>
    <row r="499" spans="1:12" ht="21.75" customHeight="1">
      <c r="A499" s="105"/>
      <c r="B499" s="105"/>
      <c r="C499" s="105"/>
      <c r="D499" s="108"/>
      <c r="E499" s="105"/>
      <c r="F499" s="105"/>
      <c r="G499" s="112"/>
      <c r="H499" s="105" t="s">
        <v>1035</v>
      </c>
      <c r="I499" s="112"/>
      <c r="J499" s="105"/>
      <c r="K499" s="119"/>
      <c r="L499" s="112"/>
    </row>
    <row r="500" spans="1:12" ht="21.75" customHeight="1">
      <c r="A500" s="105"/>
      <c r="B500" s="105"/>
      <c r="C500" s="105"/>
      <c r="D500" s="108"/>
      <c r="E500" s="105"/>
      <c r="F500" s="105"/>
      <c r="G500" s="112"/>
      <c r="H500" s="105"/>
      <c r="I500" s="112"/>
      <c r="J500" s="105"/>
      <c r="K500" s="119"/>
      <c r="L500" s="112"/>
    </row>
    <row r="501" spans="1:12" ht="21.75" customHeight="1">
      <c r="A501" s="108"/>
      <c r="B501" s="108"/>
      <c r="C501" s="105" t="s">
        <v>863</v>
      </c>
      <c r="D501" s="108" t="s">
        <v>786</v>
      </c>
      <c r="E501" s="108"/>
      <c r="F501" s="108"/>
      <c r="G501" s="108"/>
      <c r="H501" s="105"/>
      <c r="I501" s="112"/>
      <c r="J501" s="112" t="s">
        <v>160</v>
      </c>
      <c r="K501" s="128" t="s">
        <v>724</v>
      </c>
      <c r="L501" s="112" t="s">
        <v>161</v>
      </c>
    </row>
    <row r="502" spans="1:12" ht="22.5" customHeight="1">
      <c r="A502" s="108"/>
      <c r="B502" s="108"/>
      <c r="C502" s="108"/>
      <c r="D502" s="108" t="s">
        <v>121</v>
      </c>
      <c r="E502" s="105" t="s">
        <v>120</v>
      </c>
      <c r="F502" s="105"/>
      <c r="G502" s="105"/>
      <c r="H502" s="105"/>
      <c r="I502" s="112"/>
      <c r="J502" s="105"/>
      <c r="K502" s="105"/>
      <c r="L502" s="112"/>
    </row>
    <row r="503" spans="1:12" ht="21.75" customHeight="1">
      <c r="A503" s="108"/>
      <c r="B503" s="108"/>
      <c r="C503" s="108"/>
      <c r="D503" s="108"/>
      <c r="E503" s="105" t="s">
        <v>187</v>
      </c>
      <c r="F503" s="105"/>
      <c r="G503" s="105"/>
      <c r="H503" s="105"/>
      <c r="I503" s="112"/>
      <c r="J503" s="105"/>
      <c r="K503" s="105"/>
      <c r="L503" s="112"/>
    </row>
    <row r="504" spans="1:12" ht="20.25" customHeight="1">
      <c r="A504" s="108"/>
      <c r="B504" s="108"/>
      <c r="C504" s="108"/>
      <c r="D504" s="108"/>
      <c r="E504" s="105" t="s">
        <v>492</v>
      </c>
      <c r="F504" s="105"/>
      <c r="G504" s="105"/>
      <c r="H504" s="105"/>
      <c r="I504" s="112"/>
      <c r="J504" s="112"/>
      <c r="K504" s="111"/>
      <c r="L504" s="112"/>
    </row>
    <row r="505" spans="1:12" ht="21.75" customHeight="1">
      <c r="A505" s="108"/>
      <c r="B505" s="108"/>
      <c r="C505" s="108"/>
      <c r="D505" s="108"/>
      <c r="E505" s="105" t="s">
        <v>897</v>
      </c>
      <c r="F505" s="105"/>
      <c r="G505" s="105"/>
      <c r="H505" s="105"/>
      <c r="I505" s="112"/>
      <c r="J505" s="112"/>
      <c r="K505" s="111"/>
      <c r="L505" s="112"/>
    </row>
    <row r="506" spans="1:12" ht="21.75" customHeight="1">
      <c r="A506" s="108"/>
      <c r="B506" s="108"/>
      <c r="C506" s="108"/>
      <c r="D506" s="108"/>
      <c r="E506" s="105" t="s">
        <v>493</v>
      </c>
      <c r="F506" s="105"/>
      <c r="G506" s="105"/>
      <c r="H506" s="105"/>
      <c r="I506" s="112"/>
      <c r="J506" s="112"/>
      <c r="K506" s="111"/>
      <c r="L506" s="112"/>
    </row>
    <row r="507" spans="1:12" ht="21.75" customHeight="1">
      <c r="A507" s="105"/>
      <c r="B507" s="105"/>
      <c r="C507" s="105"/>
      <c r="D507" s="105"/>
      <c r="E507" s="105" t="s">
        <v>174</v>
      </c>
      <c r="F507" s="105"/>
      <c r="G507" s="112"/>
      <c r="H507" s="105" t="s">
        <v>923</v>
      </c>
      <c r="I507" s="112"/>
      <c r="J507" s="105"/>
      <c r="K507" s="119"/>
      <c r="L507" s="112"/>
    </row>
    <row r="508" spans="1:12" ht="21.75" customHeight="1">
      <c r="A508" s="105"/>
      <c r="B508" s="105"/>
      <c r="C508" s="105"/>
      <c r="D508" s="108"/>
      <c r="E508" s="105"/>
      <c r="F508" s="105"/>
      <c r="G508" s="112"/>
      <c r="H508" s="105" t="s">
        <v>1035</v>
      </c>
      <c r="I508" s="112"/>
      <c r="J508" s="105"/>
      <c r="K508" s="119"/>
      <c r="L508" s="112"/>
    </row>
    <row r="509" spans="1:12" ht="21.75" customHeight="1">
      <c r="A509" s="105"/>
      <c r="B509" s="105"/>
      <c r="C509" s="105"/>
      <c r="D509" s="108"/>
      <c r="E509" s="105"/>
      <c r="F509" s="105"/>
      <c r="G509" s="112"/>
      <c r="H509" s="105"/>
      <c r="I509" s="112"/>
      <c r="J509" s="105"/>
      <c r="K509" s="119"/>
      <c r="L509" s="112"/>
    </row>
    <row r="510" spans="1:12" ht="21.75" customHeight="1">
      <c r="A510" s="108"/>
      <c r="B510" s="108"/>
      <c r="C510" s="105" t="s">
        <v>864</v>
      </c>
      <c r="D510" s="108" t="s">
        <v>1093</v>
      </c>
      <c r="E510" s="108"/>
      <c r="F510" s="108"/>
      <c r="G510" s="108"/>
      <c r="H510" s="105"/>
      <c r="I510" s="112"/>
      <c r="J510" s="112" t="s">
        <v>160</v>
      </c>
      <c r="K510" s="128" t="s">
        <v>894</v>
      </c>
      <c r="L510" s="112" t="s">
        <v>161</v>
      </c>
    </row>
    <row r="511" spans="1:12" ht="21.75" customHeight="1">
      <c r="A511" s="108"/>
      <c r="B511" s="108"/>
      <c r="C511" s="108"/>
      <c r="D511" s="108" t="s">
        <v>121</v>
      </c>
      <c r="E511" s="105" t="s">
        <v>133</v>
      </c>
      <c r="F511" s="105"/>
      <c r="G511" s="105"/>
      <c r="H511" s="105"/>
      <c r="I511" s="112"/>
      <c r="J511" s="105"/>
      <c r="K511" s="105"/>
      <c r="L511" s="112"/>
    </row>
    <row r="512" spans="1:12" ht="21.75" customHeight="1">
      <c r="A512" s="108"/>
      <c r="B512" s="108"/>
      <c r="C512" s="108"/>
      <c r="D512" s="108"/>
      <c r="E512" s="105" t="s">
        <v>190</v>
      </c>
      <c r="F512" s="105"/>
      <c r="G512" s="105"/>
      <c r="H512" s="105"/>
      <c r="I512" s="112"/>
      <c r="J512" s="105"/>
      <c r="K512" s="105"/>
      <c r="L512" s="112"/>
    </row>
    <row r="513" spans="1:12" ht="20.25" customHeight="1">
      <c r="A513" s="38"/>
      <c r="B513" s="108"/>
      <c r="C513" s="108"/>
      <c r="D513" s="108"/>
      <c r="E513" s="105" t="s">
        <v>492</v>
      </c>
      <c r="F513" s="105"/>
      <c r="G513" s="105"/>
      <c r="H513" s="105"/>
      <c r="I513" s="112"/>
      <c r="J513" s="112"/>
      <c r="K513" s="111"/>
      <c r="L513" s="112"/>
    </row>
    <row r="514" spans="1:12" ht="20.25" customHeight="1">
      <c r="A514" s="38"/>
      <c r="B514" s="108"/>
      <c r="C514" s="108"/>
      <c r="D514" s="108"/>
      <c r="E514" s="105" t="s">
        <v>897</v>
      </c>
      <c r="F514" s="105"/>
      <c r="G514" s="105"/>
      <c r="H514" s="105"/>
      <c r="I514" s="112"/>
      <c r="J514" s="112"/>
      <c r="K514" s="111"/>
      <c r="L514" s="112"/>
    </row>
    <row r="515" spans="1:12" ht="20.25" customHeight="1">
      <c r="A515" s="38"/>
      <c r="B515" s="108"/>
      <c r="C515" s="108"/>
      <c r="D515" s="108"/>
      <c r="E515" s="105" t="s">
        <v>493</v>
      </c>
      <c r="F515" s="105"/>
      <c r="G515" s="105"/>
      <c r="H515" s="105"/>
      <c r="I515" s="112"/>
      <c r="J515" s="112"/>
      <c r="K515" s="111"/>
      <c r="L515" s="112"/>
    </row>
    <row r="516" spans="2:12" ht="20.25" customHeight="1">
      <c r="B516" s="105"/>
      <c r="C516" s="105"/>
      <c r="D516" s="105"/>
      <c r="E516" s="105" t="s">
        <v>174</v>
      </c>
      <c r="F516" s="105"/>
      <c r="G516" s="112"/>
      <c r="H516" s="105" t="s">
        <v>923</v>
      </c>
      <c r="I516" s="112"/>
      <c r="J516" s="105"/>
      <c r="K516" s="119"/>
      <c r="L516" s="112"/>
    </row>
    <row r="517" spans="2:12" ht="20.25" customHeight="1">
      <c r="B517" s="105"/>
      <c r="C517" s="105"/>
      <c r="D517" s="108"/>
      <c r="E517" s="105"/>
      <c r="F517" s="105"/>
      <c r="G517" s="112"/>
      <c r="H517" s="105" t="s">
        <v>1035</v>
      </c>
      <c r="I517" s="112"/>
      <c r="J517" s="105"/>
      <c r="K517" s="119"/>
      <c r="L517" s="112"/>
    </row>
    <row r="518" spans="2:12" ht="20.25" customHeight="1">
      <c r="B518" s="105"/>
      <c r="C518" s="105"/>
      <c r="D518" s="108"/>
      <c r="E518" s="105"/>
      <c r="F518" s="105"/>
      <c r="G518" s="112"/>
      <c r="H518" s="105"/>
      <c r="I518" s="112"/>
      <c r="J518" s="105"/>
      <c r="K518" s="119"/>
      <c r="L518" s="112"/>
    </row>
    <row r="519" spans="1:12" ht="21.75" customHeight="1">
      <c r="A519" s="38"/>
      <c r="B519" s="108"/>
      <c r="C519" s="105" t="s">
        <v>865</v>
      </c>
      <c r="D519" s="108" t="s">
        <v>1094</v>
      </c>
      <c r="E519" s="108"/>
      <c r="F519" s="108"/>
      <c r="G519" s="108"/>
      <c r="H519" s="105"/>
      <c r="I519" s="112"/>
      <c r="J519" s="112" t="s">
        <v>160</v>
      </c>
      <c r="K519" s="128" t="s">
        <v>743</v>
      </c>
      <c r="L519" s="112" t="s">
        <v>161</v>
      </c>
    </row>
    <row r="520" spans="1:12" ht="21" customHeight="1">
      <c r="A520" s="38"/>
      <c r="B520" s="108"/>
      <c r="C520" s="108"/>
      <c r="D520" s="108" t="s">
        <v>121</v>
      </c>
      <c r="E520" s="105" t="s">
        <v>134</v>
      </c>
      <c r="F520" s="105"/>
      <c r="G520" s="105"/>
      <c r="H520" s="105"/>
      <c r="I520" s="112"/>
      <c r="J520" s="105"/>
      <c r="K520" s="105"/>
      <c r="L520" s="112"/>
    </row>
    <row r="521" spans="1:12" ht="23.25" customHeight="1">
      <c r="A521" s="38"/>
      <c r="B521" s="108"/>
      <c r="C521" s="108"/>
      <c r="D521" s="108"/>
      <c r="E521" s="105" t="s">
        <v>207</v>
      </c>
      <c r="F521" s="105"/>
      <c r="G521" s="105"/>
      <c r="H521" s="105"/>
      <c r="I521" s="112"/>
      <c r="J521" s="105"/>
      <c r="K521" s="105"/>
      <c r="L521" s="112"/>
    </row>
    <row r="522" spans="2:12" ht="23.25" customHeight="1">
      <c r="B522" s="105"/>
      <c r="C522" s="105"/>
      <c r="D522" s="105"/>
      <c r="E522" s="105" t="s">
        <v>174</v>
      </c>
      <c r="F522" s="105"/>
      <c r="G522" s="112"/>
      <c r="H522" s="105" t="s">
        <v>923</v>
      </c>
      <c r="I522" s="112"/>
      <c r="J522" s="105"/>
      <c r="K522" s="119"/>
      <c r="L522" s="112"/>
    </row>
    <row r="523" spans="2:12" ht="21" customHeight="1">
      <c r="B523" s="105"/>
      <c r="C523" s="105"/>
      <c r="D523" s="108"/>
      <c r="E523" s="105"/>
      <c r="F523" s="105"/>
      <c r="G523" s="112"/>
      <c r="H523" s="105" t="s">
        <v>1035</v>
      </c>
      <c r="I523" s="112"/>
      <c r="J523" s="105"/>
      <c r="K523" s="119"/>
      <c r="L523" s="112"/>
    </row>
    <row r="524" spans="2:12" ht="21.75" customHeight="1">
      <c r="B524" s="105"/>
      <c r="C524" s="105"/>
      <c r="D524" s="108"/>
      <c r="E524" s="105"/>
      <c r="F524" s="105"/>
      <c r="G524" s="112"/>
      <c r="H524" s="105"/>
      <c r="I524" s="112"/>
      <c r="J524" s="105"/>
      <c r="K524" s="119"/>
      <c r="L524" s="136"/>
    </row>
    <row r="525" spans="1:12" ht="21.75" customHeight="1">
      <c r="A525" s="35"/>
      <c r="B525" s="134"/>
      <c r="C525" s="105" t="s">
        <v>866</v>
      </c>
      <c r="D525" s="104" t="s">
        <v>1095</v>
      </c>
      <c r="E525" s="134"/>
      <c r="F525" s="134"/>
      <c r="G525" s="134"/>
      <c r="H525" s="103"/>
      <c r="I525" s="136"/>
      <c r="J525" s="136" t="s">
        <v>160</v>
      </c>
      <c r="K525" s="137" t="s">
        <v>887</v>
      </c>
      <c r="L525" s="136" t="s">
        <v>161</v>
      </c>
    </row>
    <row r="526" spans="1:12" ht="21.75" customHeight="1">
      <c r="A526" s="35"/>
      <c r="B526" s="134"/>
      <c r="C526" s="134"/>
      <c r="D526" s="134" t="s">
        <v>121</v>
      </c>
      <c r="E526" s="104" t="s">
        <v>333</v>
      </c>
      <c r="F526" s="104"/>
      <c r="G526" s="104"/>
      <c r="H526" s="104"/>
      <c r="I526" s="102"/>
      <c r="J526" s="104"/>
      <c r="K526" s="104"/>
      <c r="L526" s="136"/>
    </row>
    <row r="527" spans="1:12" ht="21.75" customHeight="1">
      <c r="A527" s="35"/>
      <c r="B527" s="134"/>
      <c r="C527" s="134"/>
      <c r="D527" s="134"/>
      <c r="E527" s="104" t="s">
        <v>334</v>
      </c>
      <c r="F527" s="104"/>
      <c r="G527" s="104"/>
      <c r="H527" s="104"/>
      <c r="I527" s="102"/>
      <c r="J527" s="136"/>
      <c r="K527" s="140"/>
      <c r="L527" s="136"/>
    </row>
    <row r="528" spans="1:12" ht="21" customHeight="1">
      <c r="A528" s="35"/>
      <c r="B528" s="134"/>
      <c r="C528" s="134"/>
      <c r="D528" s="134"/>
      <c r="E528" s="105" t="s">
        <v>492</v>
      </c>
      <c r="F528" s="105"/>
      <c r="G528" s="105"/>
      <c r="H528" s="105"/>
      <c r="I528" s="112"/>
      <c r="J528" s="112"/>
      <c r="K528" s="111"/>
      <c r="L528" s="136"/>
    </row>
    <row r="529" spans="1:12" ht="21" customHeight="1">
      <c r="A529" s="35"/>
      <c r="B529" s="134"/>
      <c r="C529" s="134"/>
      <c r="D529" s="134"/>
      <c r="E529" s="105" t="s">
        <v>897</v>
      </c>
      <c r="F529" s="105"/>
      <c r="G529" s="105"/>
      <c r="H529" s="105"/>
      <c r="I529" s="112"/>
      <c r="J529" s="112"/>
      <c r="K529" s="111"/>
      <c r="L529" s="112"/>
    </row>
    <row r="530" spans="1:12" ht="23.25" customHeight="1">
      <c r="A530" s="35"/>
      <c r="B530" s="134"/>
      <c r="C530" s="134"/>
      <c r="D530" s="134"/>
      <c r="E530" s="105" t="s">
        <v>493</v>
      </c>
      <c r="F530" s="105"/>
      <c r="G530" s="105"/>
      <c r="H530" s="105"/>
      <c r="I530" s="112"/>
      <c r="J530" s="112"/>
      <c r="K530" s="111"/>
      <c r="L530" s="112"/>
    </row>
    <row r="531" spans="2:12" ht="23.25" customHeight="1">
      <c r="B531" s="105"/>
      <c r="C531" s="105"/>
      <c r="D531" s="108"/>
      <c r="E531" s="105" t="s">
        <v>174</v>
      </c>
      <c r="F531" s="105"/>
      <c r="G531" s="112"/>
      <c r="H531" s="105" t="s">
        <v>923</v>
      </c>
      <c r="I531" s="112"/>
      <c r="J531" s="105"/>
      <c r="K531" s="119"/>
      <c r="L531" s="112"/>
    </row>
    <row r="532" spans="2:12" ht="21" customHeight="1">
      <c r="B532" s="105"/>
      <c r="C532" s="105"/>
      <c r="D532" s="108"/>
      <c r="E532" s="105"/>
      <c r="F532" s="105"/>
      <c r="G532" s="112"/>
      <c r="H532" s="105" t="s">
        <v>1035</v>
      </c>
      <c r="I532" s="112"/>
      <c r="J532" s="105"/>
      <c r="K532" s="119"/>
      <c r="L532" s="112"/>
    </row>
    <row r="533" spans="2:12" ht="21" customHeight="1">
      <c r="B533" s="105"/>
      <c r="C533" s="105"/>
      <c r="D533" s="108"/>
      <c r="E533" s="105"/>
      <c r="F533" s="105"/>
      <c r="G533" s="112"/>
      <c r="H533" s="105"/>
      <c r="I533" s="112"/>
      <c r="J533" s="105"/>
      <c r="K533" s="119"/>
      <c r="L533" s="112"/>
    </row>
    <row r="534" spans="1:12" ht="21.75" customHeight="1">
      <c r="A534" s="38"/>
      <c r="B534" s="108"/>
      <c r="C534" s="105" t="s">
        <v>868</v>
      </c>
      <c r="D534" s="108" t="s">
        <v>1096</v>
      </c>
      <c r="E534" s="108"/>
      <c r="F534" s="108"/>
      <c r="G534" s="108"/>
      <c r="H534" s="105"/>
      <c r="I534" s="112"/>
      <c r="J534" s="112" t="s">
        <v>160</v>
      </c>
      <c r="K534" s="128" t="s">
        <v>746</v>
      </c>
      <c r="L534" s="112" t="s">
        <v>161</v>
      </c>
    </row>
    <row r="535" spans="1:12" ht="21.75" customHeight="1">
      <c r="A535" s="38"/>
      <c r="B535" s="108"/>
      <c r="C535" s="108"/>
      <c r="D535" s="108" t="s">
        <v>121</v>
      </c>
      <c r="E535" s="105" t="s">
        <v>135</v>
      </c>
      <c r="F535" s="105"/>
      <c r="G535" s="105"/>
      <c r="H535" s="105"/>
      <c r="I535" s="112"/>
      <c r="J535" s="105"/>
      <c r="K535" s="105"/>
      <c r="L535" s="112"/>
    </row>
    <row r="536" spans="1:12" ht="21.75" customHeight="1">
      <c r="A536" s="38"/>
      <c r="B536" s="108"/>
      <c r="C536" s="108"/>
      <c r="D536" s="108"/>
      <c r="E536" s="105" t="s">
        <v>492</v>
      </c>
      <c r="F536" s="105"/>
      <c r="G536" s="105"/>
      <c r="H536" s="105"/>
      <c r="I536" s="112"/>
      <c r="J536" s="112"/>
      <c r="K536" s="111"/>
      <c r="L536" s="112"/>
    </row>
    <row r="537" spans="1:12" ht="20.25" customHeight="1">
      <c r="A537" s="38"/>
      <c r="B537" s="108"/>
      <c r="C537" s="108"/>
      <c r="D537" s="108"/>
      <c r="E537" s="105" t="s">
        <v>897</v>
      </c>
      <c r="F537" s="105"/>
      <c r="G537" s="105"/>
      <c r="H537" s="105"/>
      <c r="I537" s="112"/>
      <c r="J537" s="112"/>
      <c r="K537" s="111"/>
      <c r="L537" s="112"/>
    </row>
    <row r="538" spans="1:12" ht="20.25" customHeight="1">
      <c r="A538" s="38"/>
      <c r="B538" s="108"/>
      <c r="C538" s="108"/>
      <c r="D538" s="108"/>
      <c r="E538" s="105" t="s">
        <v>493</v>
      </c>
      <c r="F538" s="105"/>
      <c r="G538" s="105"/>
      <c r="H538" s="105"/>
      <c r="I538" s="112"/>
      <c r="J538" s="112"/>
      <c r="K538" s="111"/>
      <c r="L538" s="112"/>
    </row>
    <row r="539" spans="1:12" ht="20.25" customHeight="1">
      <c r="A539" s="38"/>
      <c r="B539" s="108"/>
      <c r="C539" s="108"/>
      <c r="D539" s="108"/>
      <c r="E539" s="105"/>
      <c r="F539" s="105"/>
      <c r="G539" s="105"/>
      <c r="H539" s="105"/>
      <c r="I539" s="112"/>
      <c r="J539" s="112"/>
      <c r="K539" s="111"/>
      <c r="L539" s="112"/>
    </row>
    <row r="540" spans="2:12" ht="21.75" customHeight="1">
      <c r="B540" s="105"/>
      <c r="C540" s="105"/>
      <c r="D540" s="108"/>
      <c r="E540" s="105" t="s">
        <v>174</v>
      </c>
      <c r="F540" s="105"/>
      <c r="G540" s="112"/>
      <c r="H540" s="105" t="s">
        <v>1052</v>
      </c>
      <c r="I540" s="112"/>
      <c r="J540" s="105"/>
      <c r="K540" s="119"/>
      <c r="L540" s="112"/>
    </row>
    <row r="541" spans="2:12" ht="21.75" customHeight="1">
      <c r="B541" s="105"/>
      <c r="C541" s="105"/>
      <c r="D541" s="108"/>
      <c r="E541" s="105"/>
      <c r="F541" s="105"/>
      <c r="G541" s="112"/>
      <c r="H541" s="108" t="s">
        <v>1053</v>
      </c>
      <c r="I541" s="112"/>
      <c r="J541" s="105"/>
      <c r="K541" s="119"/>
      <c r="L541" s="112"/>
    </row>
    <row r="542" spans="2:12" ht="21.75" customHeight="1">
      <c r="B542" s="105"/>
      <c r="C542" s="105"/>
      <c r="D542" s="108"/>
      <c r="E542" s="105"/>
      <c r="F542" s="105"/>
      <c r="G542" s="112"/>
      <c r="H542" s="108"/>
      <c r="I542" s="112"/>
      <c r="J542" s="105"/>
      <c r="K542" s="119"/>
      <c r="L542" s="112"/>
    </row>
    <row r="543" spans="2:12" ht="22.5" customHeight="1">
      <c r="B543" s="105"/>
      <c r="C543" s="105" t="s">
        <v>869</v>
      </c>
      <c r="D543" s="108" t="s">
        <v>1747</v>
      </c>
      <c r="E543" s="105"/>
      <c r="F543" s="105"/>
      <c r="G543" s="112"/>
      <c r="H543" s="108"/>
      <c r="I543" s="112"/>
      <c r="J543" s="112" t="s">
        <v>160</v>
      </c>
      <c r="K543" s="128" t="s">
        <v>894</v>
      </c>
      <c r="L543" s="112" t="s">
        <v>161</v>
      </c>
    </row>
    <row r="544" spans="2:12" ht="21.75" customHeight="1">
      <c r="B544" s="105"/>
      <c r="C544" s="105"/>
      <c r="D544" s="124" t="s">
        <v>172</v>
      </c>
      <c r="E544" s="105" t="s">
        <v>540</v>
      </c>
      <c r="F544" s="105"/>
      <c r="G544" s="112"/>
      <c r="H544" s="108"/>
      <c r="I544" s="112"/>
      <c r="J544" s="105"/>
      <c r="K544" s="119"/>
      <c r="L544" s="112"/>
    </row>
    <row r="545" spans="2:12" ht="21.75" customHeight="1">
      <c r="B545" s="105"/>
      <c r="C545" s="105"/>
      <c r="D545" s="108"/>
      <c r="E545" s="105" t="s">
        <v>541</v>
      </c>
      <c r="F545" s="105"/>
      <c r="G545" s="112"/>
      <c r="H545" s="108"/>
      <c r="I545" s="112"/>
      <c r="J545" s="105"/>
      <c r="K545" s="119"/>
      <c r="L545" s="112"/>
    </row>
    <row r="546" spans="2:12" ht="21" customHeight="1">
      <c r="B546" s="105"/>
      <c r="C546" s="105"/>
      <c r="D546" s="108"/>
      <c r="E546" s="105" t="s">
        <v>174</v>
      </c>
      <c r="F546" s="105"/>
      <c r="G546" s="112"/>
      <c r="H546" s="108" t="s">
        <v>1050</v>
      </c>
      <c r="I546" s="112"/>
      <c r="J546" s="105"/>
      <c r="K546" s="119"/>
      <c r="L546" s="112"/>
    </row>
    <row r="547" spans="2:12" ht="21.75" customHeight="1">
      <c r="B547" s="105"/>
      <c r="C547" s="105"/>
      <c r="D547" s="108"/>
      <c r="E547" s="105"/>
      <c r="F547" s="105"/>
      <c r="G547" s="112"/>
      <c r="H547" s="108" t="s">
        <v>1073</v>
      </c>
      <c r="I547" s="112"/>
      <c r="J547" s="105"/>
      <c r="K547" s="119"/>
      <c r="L547" s="112"/>
    </row>
    <row r="548" spans="2:12" ht="21.75" customHeight="1">
      <c r="B548" s="105"/>
      <c r="C548" s="105"/>
      <c r="D548" s="108"/>
      <c r="E548" s="105"/>
      <c r="F548" s="105"/>
      <c r="G548" s="112"/>
      <c r="H548" s="108"/>
      <c r="I548" s="112"/>
      <c r="J548" s="105"/>
      <c r="K548" s="119"/>
      <c r="L548" s="112"/>
    </row>
    <row r="549" spans="1:12" ht="21.75" customHeight="1">
      <c r="A549" s="38"/>
      <c r="B549" s="108"/>
      <c r="C549" s="105" t="s">
        <v>870</v>
      </c>
      <c r="D549" s="108" t="s">
        <v>811</v>
      </c>
      <c r="E549" s="108"/>
      <c r="F549" s="108"/>
      <c r="G549" s="108"/>
      <c r="H549" s="105"/>
      <c r="I549" s="112"/>
      <c r="J549" s="112" t="s">
        <v>160</v>
      </c>
      <c r="K549" s="128" t="s">
        <v>735</v>
      </c>
      <c r="L549" s="112" t="s">
        <v>161</v>
      </c>
    </row>
    <row r="550" spans="1:12" ht="21.75" customHeight="1">
      <c r="A550" s="38"/>
      <c r="B550" s="108"/>
      <c r="C550" s="108"/>
      <c r="D550" s="108" t="s">
        <v>121</v>
      </c>
      <c r="E550" s="105" t="s">
        <v>25</v>
      </c>
      <c r="F550" s="105"/>
      <c r="G550" s="105"/>
      <c r="H550" s="105"/>
      <c r="I550" s="112"/>
      <c r="J550" s="105"/>
      <c r="K550" s="105"/>
      <c r="L550" s="112"/>
    </row>
    <row r="551" spans="1:12" ht="21.75" customHeight="1">
      <c r="A551" s="38"/>
      <c r="B551" s="108"/>
      <c r="C551" s="108"/>
      <c r="D551" s="108"/>
      <c r="E551" s="105" t="s">
        <v>191</v>
      </c>
      <c r="F551" s="105"/>
      <c r="G551" s="105"/>
      <c r="H551" s="105"/>
      <c r="I551" s="112"/>
      <c r="J551" s="105"/>
      <c r="K551" s="105"/>
      <c r="L551" s="112"/>
    </row>
    <row r="552" spans="1:12" ht="21" customHeight="1">
      <c r="A552" s="38"/>
      <c r="B552" s="108"/>
      <c r="C552" s="108"/>
      <c r="D552" s="108"/>
      <c r="E552" s="105" t="s">
        <v>492</v>
      </c>
      <c r="F552" s="105"/>
      <c r="G552" s="105"/>
      <c r="H552" s="105"/>
      <c r="I552" s="112"/>
      <c r="J552" s="112"/>
      <c r="K552" s="111"/>
      <c r="L552" s="112"/>
    </row>
    <row r="553" spans="1:12" ht="21" customHeight="1">
      <c r="A553" s="38"/>
      <c r="B553" s="108"/>
      <c r="C553" s="108"/>
      <c r="D553" s="108"/>
      <c r="E553" s="105" t="s">
        <v>897</v>
      </c>
      <c r="F553" s="105"/>
      <c r="G553" s="105"/>
      <c r="H553" s="105"/>
      <c r="I553" s="112"/>
      <c r="J553" s="112"/>
      <c r="K553" s="111"/>
      <c r="L553" s="112"/>
    </row>
    <row r="554" spans="1:12" ht="21.75" customHeight="1">
      <c r="A554" s="38"/>
      <c r="B554" s="108"/>
      <c r="C554" s="108"/>
      <c r="D554" s="108"/>
      <c r="E554" s="105" t="s">
        <v>493</v>
      </c>
      <c r="F554" s="105"/>
      <c r="G554" s="105"/>
      <c r="H554" s="105"/>
      <c r="I554" s="112"/>
      <c r="J554" s="112"/>
      <c r="K554" s="111"/>
      <c r="L554" s="112"/>
    </row>
    <row r="555" spans="2:12" ht="24">
      <c r="B555" s="105"/>
      <c r="C555" s="105"/>
      <c r="D555" s="108"/>
      <c r="E555" s="105" t="s">
        <v>174</v>
      </c>
      <c r="F555" s="105"/>
      <c r="G555" s="112"/>
      <c r="H555" s="105" t="s">
        <v>923</v>
      </c>
      <c r="I555" s="112"/>
      <c r="J555" s="105"/>
      <c r="K555" s="119"/>
      <c r="L555" s="112"/>
    </row>
    <row r="556" spans="2:12" ht="21.75" customHeight="1">
      <c r="B556" s="105"/>
      <c r="C556" s="105"/>
      <c r="D556" s="108"/>
      <c r="E556" s="105"/>
      <c r="F556" s="105"/>
      <c r="G556" s="112"/>
      <c r="H556" s="105" t="s">
        <v>1035</v>
      </c>
      <c r="I556" s="112"/>
      <c r="J556" s="105"/>
      <c r="K556" s="119"/>
      <c r="L556" s="112"/>
    </row>
    <row r="557" spans="2:12" ht="21.75" customHeight="1">
      <c r="B557" s="105"/>
      <c r="C557" s="105"/>
      <c r="D557" s="108"/>
      <c r="E557" s="105"/>
      <c r="F557" s="105"/>
      <c r="G557" s="112"/>
      <c r="H557" s="105"/>
      <c r="I557" s="112"/>
      <c r="J557" s="105"/>
      <c r="K557" s="119"/>
      <c r="L557" s="112"/>
    </row>
    <row r="558" spans="1:12" ht="21.75" customHeight="1">
      <c r="A558" s="38"/>
      <c r="B558" s="530" t="s">
        <v>1097</v>
      </c>
      <c r="C558" s="530"/>
      <c r="D558" s="108" t="s">
        <v>814</v>
      </c>
      <c r="E558" s="108"/>
      <c r="F558" s="108"/>
      <c r="G558" s="108"/>
      <c r="H558" s="105"/>
      <c r="I558" s="112"/>
      <c r="J558" s="112" t="s">
        <v>160</v>
      </c>
      <c r="K558" s="128" t="s">
        <v>724</v>
      </c>
      <c r="L558" s="112" t="s">
        <v>161</v>
      </c>
    </row>
    <row r="559" spans="1:12" ht="21.75" customHeight="1">
      <c r="A559" s="38"/>
      <c r="B559" s="108"/>
      <c r="C559" s="108"/>
      <c r="D559" s="108" t="s">
        <v>121</v>
      </c>
      <c r="E559" s="105" t="s">
        <v>208</v>
      </c>
      <c r="F559" s="105"/>
      <c r="G559" s="105"/>
      <c r="H559" s="105"/>
      <c r="I559" s="112"/>
      <c r="J559" s="105"/>
      <c r="K559" s="105"/>
      <c r="L559" s="112"/>
    </row>
    <row r="560" spans="1:12" ht="21.75" customHeight="1">
      <c r="A560" s="38"/>
      <c r="B560" s="108"/>
      <c r="C560" s="108"/>
      <c r="D560" s="108"/>
      <c r="E560" s="105" t="s">
        <v>492</v>
      </c>
      <c r="F560" s="105"/>
      <c r="G560" s="105"/>
      <c r="H560" s="105"/>
      <c r="I560" s="112"/>
      <c r="J560" s="112"/>
      <c r="K560" s="111"/>
      <c r="L560" s="112"/>
    </row>
    <row r="561" spans="1:12" ht="21.75" customHeight="1">
      <c r="A561" s="38"/>
      <c r="B561" s="108"/>
      <c r="C561" s="108"/>
      <c r="D561" s="108"/>
      <c r="E561" s="105" t="s">
        <v>897</v>
      </c>
      <c r="F561" s="105"/>
      <c r="G561" s="105"/>
      <c r="H561" s="105"/>
      <c r="I561" s="112"/>
      <c r="J561" s="112"/>
      <c r="K561" s="111"/>
      <c r="L561" s="112"/>
    </row>
    <row r="562" spans="1:12" ht="21.75" customHeight="1">
      <c r="A562" s="38"/>
      <c r="B562" s="108"/>
      <c r="C562" s="108"/>
      <c r="D562" s="108"/>
      <c r="E562" s="105" t="s">
        <v>493</v>
      </c>
      <c r="F562" s="105"/>
      <c r="G562" s="105"/>
      <c r="H562" s="105"/>
      <c r="I562" s="112"/>
      <c r="J562" s="112"/>
      <c r="K562" s="111"/>
      <c r="L562" s="112"/>
    </row>
    <row r="563" spans="2:12" ht="24" customHeight="1">
      <c r="B563" s="105"/>
      <c r="C563" s="105"/>
      <c r="D563" s="108"/>
      <c r="E563" s="105" t="s">
        <v>174</v>
      </c>
      <c r="F563" s="105"/>
      <c r="G563" s="112"/>
      <c r="H563" s="105" t="s">
        <v>923</v>
      </c>
      <c r="I563" s="112"/>
      <c r="J563" s="105"/>
      <c r="K563" s="119"/>
      <c r="L563" s="112"/>
    </row>
    <row r="564" spans="2:12" ht="22.5" customHeight="1">
      <c r="B564" s="105"/>
      <c r="C564" s="105"/>
      <c r="D564" s="108"/>
      <c r="E564" s="105"/>
      <c r="F564" s="105"/>
      <c r="G564" s="112"/>
      <c r="H564" s="105" t="s">
        <v>1035</v>
      </c>
      <c r="I564" s="112"/>
      <c r="J564" s="105"/>
      <c r="K564" s="119"/>
      <c r="L564" s="112"/>
    </row>
    <row r="565" spans="2:12" ht="20.25" customHeight="1">
      <c r="B565" s="105"/>
      <c r="C565" s="105"/>
      <c r="D565" s="108"/>
      <c r="E565" s="105"/>
      <c r="F565" s="105"/>
      <c r="G565" s="112"/>
      <c r="H565" s="105"/>
      <c r="I565" s="112"/>
      <c r="J565" s="105"/>
      <c r="K565" s="119"/>
      <c r="L565" s="112"/>
    </row>
    <row r="566" spans="2:12" ht="21.75" customHeight="1">
      <c r="B566" s="530" t="s">
        <v>1001</v>
      </c>
      <c r="C566" s="530"/>
      <c r="D566" s="108" t="s">
        <v>902</v>
      </c>
      <c r="E566" s="105"/>
      <c r="F566" s="105"/>
      <c r="G566" s="112"/>
      <c r="H566" s="105"/>
      <c r="I566" s="112"/>
      <c r="J566" s="112" t="s">
        <v>160</v>
      </c>
      <c r="K566" s="128" t="s">
        <v>724</v>
      </c>
      <c r="L566" s="112" t="s">
        <v>161</v>
      </c>
    </row>
    <row r="567" spans="2:12" ht="21.75" customHeight="1">
      <c r="B567" s="105"/>
      <c r="C567" s="105"/>
      <c r="D567" s="124" t="s">
        <v>172</v>
      </c>
      <c r="E567" s="105" t="s">
        <v>494</v>
      </c>
      <c r="F567" s="105"/>
      <c r="G567" s="112"/>
      <c r="H567" s="105"/>
      <c r="I567" s="112"/>
      <c r="J567" s="105"/>
      <c r="K567" s="119"/>
      <c r="L567" s="112"/>
    </row>
    <row r="568" spans="2:12" ht="21.75" customHeight="1">
      <c r="B568" s="105"/>
      <c r="C568" s="105"/>
      <c r="D568" s="108"/>
      <c r="E568" s="105" t="s">
        <v>510</v>
      </c>
      <c r="F568" s="105"/>
      <c r="G568" s="112"/>
      <c r="H568" s="105"/>
      <c r="I568" s="112"/>
      <c r="J568" s="105"/>
      <c r="K568" s="119"/>
      <c r="L568" s="112"/>
    </row>
    <row r="569" spans="2:12" ht="22.5" customHeight="1">
      <c r="B569" s="105"/>
      <c r="C569" s="105"/>
      <c r="D569" s="108"/>
      <c r="E569" s="105" t="s">
        <v>492</v>
      </c>
      <c r="F569" s="105"/>
      <c r="G569" s="105"/>
      <c r="H569" s="105"/>
      <c r="I569" s="112"/>
      <c r="J569" s="112"/>
      <c r="K569" s="111"/>
      <c r="L569" s="112"/>
    </row>
    <row r="570" spans="2:12" ht="21" customHeight="1">
      <c r="B570" s="105"/>
      <c r="C570" s="105"/>
      <c r="D570" s="108"/>
      <c r="E570" s="105" t="s">
        <v>897</v>
      </c>
      <c r="F570" s="105"/>
      <c r="G570" s="105"/>
      <c r="H570" s="105"/>
      <c r="I570" s="112"/>
      <c r="J570" s="112"/>
      <c r="K570" s="111"/>
      <c r="L570" s="112"/>
    </row>
    <row r="571" spans="2:12" ht="21.75" customHeight="1">
      <c r="B571" s="105"/>
      <c r="C571" s="105"/>
      <c r="D571" s="108"/>
      <c r="E571" s="105" t="s">
        <v>493</v>
      </c>
      <c r="F571" s="105"/>
      <c r="G571" s="105"/>
      <c r="H571" s="105"/>
      <c r="I571" s="112"/>
      <c r="J571" s="112"/>
      <c r="K571" s="111"/>
      <c r="L571" s="112"/>
    </row>
    <row r="572" spans="2:12" ht="21.75" customHeight="1">
      <c r="B572" s="105"/>
      <c r="C572" s="105"/>
      <c r="D572" s="108"/>
      <c r="E572" s="105"/>
      <c r="F572" s="105" t="s">
        <v>174</v>
      </c>
      <c r="G572" s="105"/>
      <c r="H572" s="112"/>
      <c r="I572" s="105" t="s">
        <v>923</v>
      </c>
      <c r="J572" s="112"/>
      <c r="K572" s="105"/>
      <c r="L572" s="112"/>
    </row>
    <row r="573" spans="2:12" ht="21.75" customHeight="1">
      <c r="B573" s="105"/>
      <c r="C573" s="105"/>
      <c r="D573" s="108"/>
      <c r="E573" s="105"/>
      <c r="F573" s="105"/>
      <c r="G573" s="105"/>
      <c r="H573" s="112"/>
      <c r="I573" s="105" t="s">
        <v>1035</v>
      </c>
      <c r="J573" s="112"/>
      <c r="K573" s="105"/>
      <c r="L573" s="112"/>
    </row>
    <row r="574" spans="2:12" ht="21.75" customHeight="1">
      <c r="B574" s="105"/>
      <c r="C574" s="105"/>
      <c r="D574" s="108"/>
      <c r="E574" s="105"/>
      <c r="F574" s="105"/>
      <c r="G574" s="105"/>
      <c r="H574" s="112"/>
      <c r="I574" s="105"/>
      <c r="J574" s="112"/>
      <c r="K574" s="105"/>
      <c r="L574" s="112"/>
    </row>
    <row r="575" spans="2:12" ht="21.75" customHeight="1">
      <c r="B575" s="105"/>
      <c r="C575" s="105"/>
      <c r="D575" s="108"/>
      <c r="E575" s="105"/>
      <c r="F575" s="105"/>
      <c r="G575" s="105"/>
      <c r="H575" s="112"/>
      <c r="I575" s="105"/>
      <c r="J575" s="112"/>
      <c r="K575" s="105"/>
      <c r="L575" s="112"/>
    </row>
    <row r="576" spans="2:12" ht="21.75" customHeight="1">
      <c r="B576" s="105"/>
      <c r="C576" s="105"/>
      <c r="D576" s="108"/>
      <c r="E576" s="105"/>
      <c r="F576" s="105"/>
      <c r="G576" s="105"/>
      <c r="H576" s="112"/>
      <c r="I576" s="105"/>
      <c r="J576" s="112"/>
      <c r="K576" s="105"/>
      <c r="L576" s="112"/>
    </row>
    <row r="577" spans="2:12" ht="21.75" customHeight="1">
      <c r="B577" s="105"/>
      <c r="C577" s="105"/>
      <c r="D577" s="108"/>
      <c r="E577" s="105"/>
      <c r="F577" s="105"/>
      <c r="G577" s="105"/>
      <c r="H577" s="112"/>
      <c r="I577" s="105"/>
      <c r="J577" s="112"/>
      <c r="K577" s="105"/>
      <c r="L577" s="112"/>
    </row>
    <row r="578" spans="1:12" ht="22.5" customHeight="1">
      <c r="A578" s="40"/>
      <c r="B578" s="107" t="s">
        <v>1113</v>
      </c>
      <c r="C578" s="109" t="s">
        <v>1098</v>
      </c>
      <c r="D578" s="109"/>
      <c r="E578" s="109"/>
      <c r="F578" s="109"/>
      <c r="G578" s="109"/>
      <c r="H578" s="105" t="s">
        <v>164</v>
      </c>
      <c r="I578" s="120" t="s">
        <v>718</v>
      </c>
      <c r="J578" s="105" t="s">
        <v>165</v>
      </c>
      <c r="K578" s="119"/>
      <c r="L578" s="112"/>
    </row>
    <row r="579" spans="1:12" ht="22.5" customHeight="1">
      <c r="A579" s="38"/>
      <c r="B579" s="108"/>
      <c r="C579" s="105" t="s">
        <v>1003</v>
      </c>
      <c r="D579" s="108" t="s">
        <v>1099</v>
      </c>
      <c r="E579" s="108"/>
      <c r="F579" s="108"/>
      <c r="G579" s="108"/>
      <c r="H579" s="105"/>
      <c r="I579" s="112"/>
      <c r="J579" s="112" t="s">
        <v>160</v>
      </c>
      <c r="K579" s="128" t="s">
        <v>890</v>
      </c>
      <c r="L579" s="112" t="s">
        <v>161</v>
      </c>
    </row>
    <row r="580" spans="2:12" ht="21.75" customHeight="1">
      <c r="B580" s="105"/>
      <c r="C580" s="105"/>
      <c r="D580" s="108" t="s">
        <v>121</v>
      </c>
      <c r="E580" s="105" t="s">
        <v>192</v>
      </c>
      <c r="F580" s="105"/>
      <c r="G580" s="105"/>
      <c r="H580" s="105"/>
      <c r="I580" s="112"/>
      <c r="J580" s="105"/>
      <c r="K580" s="105"/>
      <c r="L580" s="112"/>
    </row>
    <row r="581" spans="2:12" ht="22.5" customHeight="1">
      <c r="B581" s="105"/>
      <c r="C581" s="105"/>
      <c r="D581" s="108"/>
      <c r="E581" s="105" t="s">
        <v>174</v>
      </c>
      <c r="F581" s="105"/>
      <c r="G581" s="112"/>
      <c r="H581" s="105" t="s">
        <v>923</v>
      </c>
      <c r="I581" s="112"/>
      <c r="J581" s="105"/>
      <c r="K581" s="119"/>
      <c r="L581" s="112"/>
    </row>
    <row r="582" spans="2:12" ht="22.5" customHeight="1">
      <c r="B582" s="105"/>
      <c r="C582" s="105"/>
      <c r="D582" s="108"/>
      <c r="E582" s="105"/>
      <c r="F582" s="105"/>
      <c r="G582" s="112"/>
      <c r="H582" s="105" t="s">
        <v>1035</v>
      </c>
      <c r="I582" s="112"/>
      <c r="J582" s="105"/>
      <c r="K582" s="119"/>
      <c r="L582" s="112"/>
    </row>
    <row r="583" spans="2:12" ht="21.75" customHeight="1">
      <c r="B583" s="105"/>
      <c r="C583" s="105"/>
      <c r="D583" s="108"/>
      <c r="E583" s="105"/>
      <c r="F583" s="105"/>
      <c r="G583" s="112"/>
      <c r="H583" s="105"/>
      <c r="I583" s="112"/>
      <c r="J583" s="105"/>
      <c r="K583" s="119"/>
      <c r="L583" s="112"/>
    </row>
    <row r="584" spans="1:12" ht="21.75" customHeight="1">
      <c r="A584" s="38"/>
      <c r="B584" s="108"/>
      <c r="C584" s="105" t="s">
        <v>1004</v>
      </c>
      <c r="D584" s="108" t="s">
        <v>1100</v>
      </c>
      <c r="E584" s="108"/>
      <c r="F584" s="108"/>
      <c r="G584" s="108"/>
      <c r="H584" s="105"/>
      <c r="I584" s="112"/>
      <c r="J584" s="112" t="s">
        <v>160</v>
      </c>
      <c r="K584" s="128" t="s">
        <v>916</v>
      </c>
      <c r="L584" s="112" t="s">
        <v>161</v>
      </c>
    </row>
    <row r="585" spans="1:12" ht="21.75" customHeight="1">
      <c r="A585" s="38"/>
      <c r="B585" s="108"/>
      <c r="C585" s="108"/>
      <c r="D585" s="108" t="s">
        <v>121</v>
      </c>
      <c r="E585" s="105" t="s">
        <v>136</v>
      </c>
      <c r="F585" s="105"/>
      <c r="G585" s="105"/>
      <c r="H585" s="105"/>
      <c r="I585" s="112"/>
      <c r="J585" s="105"/>
      <c r="K585" s="105"/>
      <c r="L585" s="112"/>
    </row>
    <row r="586" spans="1:12" ht="21" customHeight="1">
      <c r="A586" s="38"/>
      <c r="B586" s="108"/>
      <c r="C586" s="108"/>
      <c r="D586" s="108"/>
      <c r="E586" s="105" t="s">
        <v>193</v>
      </c>
      <c r="F586" s="105"/>
      <c r="G586" s="105"/>
      <c r="H586" s="105"/>
      <c r="I586" s="112"/>
      <c r="J586" s="105"/>
      <c r="K586" s="105"/>
      <c r="L586" s="112"/>
    </row>
    <row r="587" spans="2:12" ht="21" customHeight="1">
      <c r="B587" s="105"/>
      <c r="C587" s="105"/>
      <c r="D587" s="108"/>
      <c r="E587" s="105" t="s">
        <v>174</v>
      </c>
      <c r="F587" s="105"/>
      <c r="G587" s="112"/>
      <c r="H587" s="105" t="s">
        <v>923</v>
      </c>
      <c r="I587" s="112"/>
      <c r="J587" s="105"/>
      <c r="K587" s="119"/>
      <c r="L587" s="112"/>
    </row>
    <row r="588" spans="2:12" ht="20.25" customHeight="1">
      <c r="B588" s="105"/>
      <c r="C588" s="105"/>
      <c r="D588" s="108"/>
      <c r="E588" s="105"/>
      <c r="F588" s="105"/>
      <c r="G588" s="112"/>
      <c r="H588" s="105" t="s">
        <v>1035</v>
      </c>
      <c r="I588" s="112"/>
      <c r="J588" s="105"/>
      <c r="K588" s="119"/>
      <c r="L588" s="112"/>
    </row>
    <row r="589" spans="2:12" ht="21" customHeight="1">
      <c r="B589" s="105"/>
      <c r="C589" s="105"/>
      <c r="D589" s="108"/>
      <c r="E589" s="105"/>
      <c r="F589" s="105"/>
      <c r="G589" s="112"/>
      <c r="H589" s="105"/>
      <c r="I589" s="112"/>
      <c r="J589" s="105"/>
      <c r="K589" s="119"/>
      <c r="L589" s="112"/>
    </row>
    <row r="590" spans="1:12" ht="21" customHeight="1">
      <c r="A590" s="38"/>
      <c r="B590" s="108"/>
      <c r="C590" s="105" t="s">
        <v>1005</v>
      </c>
      <c r="D590" s="108" t="s">
        <v>1101</v>
      </c>
      <c r="E590" s="108"/>
      <c r="F590" s="108"/>
      <c r="G590" s="108"/>
      <c r="H590" s="105"/>
      <c r="I590" s="112"/>
      <c r="J590" s="112" t="s">
        <v>160</v>
      </c>
      <c r="K590" s="128" t="s">
        <v>919</v>
      </c>
      <c r="L590" s="112" t="s">
        <v>161</v>
      </c>
    </row>
    <row r="591" spans="1:12" ht="21" customHeight="1">
      <c r="A591" s="38"/>
      <c r="B591" s="108"/>
      <c r="C591" s="108"/>
      <c r="D591" s="108" t="s">
        <v>121</v>
      </c>
      <c r="E591" s="105" t="s">
        <v>197</v>
      </c>
      <c r="F591" s="105"/>
      <c r="G591" s="105"/>
      <c r="H591" s="105"/>
      <c r="I591" s="112"/>
      <c r="J591" s="105"/>
      <c r="K591" s="105"/>
      <c r="L591" s="112"/>
    </row>
    <row r="592" spans="2:12" ht="21" customHeight="1">
      <c r="B592" s="105"/>
      <c r="C592" s="105"/>
      <c r="D592" s="108"/>
      <c r="E592" s="105" t="s">
        <v>174</v>
      </c>
      <c r="F592" s="105"/>
      <c r="G592" s="112"/>
      <c r="H592" s="105" t="s">
        <v>923</v>
      </c>
      <c r="I592" s="112"/>
      <c r="J592" s="105"/>
      <c r="K592" s="119"/>
      <c r="L592" s="112"/>
    </row>
    <row r="593" spans="2:12" ht="21" customHeight="1">
      <c r="B593" s="105"/>
      <c r="C593" s="105"/>
      <c r="D593" s="108"/>
      <c r="E593" s="105"/>
      <c r="F593" s="105"/>
      <c r="G593" s="112"/>
      <c r="H593" s="105" t="s">
        <v>1035</v>
      </c>
      <c r="I593" s="112"/>
      <c r="J593" s="105"/>
      <c r="K593" s="119"/>
      <c r="L593" s="112"/>
    </row>
    <row r="594" spans="2:12" ht="18.75" customHeight="1">
      <c r="B594" s="105"/>
      <c r="C594" s="105"/>
      <c r="D594" s="108"/>
      <c r="E594" s="105"/>
      <c r="F594" s="105"/>
      <c r="G594" s="112"/>
      <c r="H594" s="105"/>
      <c r="I594" s="112"/>
      <c r="J594" s="105"/>
      <c r="K594" s="119"/>
      <c r="L594" s="112"/>
    </row>
    <row r="595" spans="1:12" ht="21" customHeight="1">
      <c r="A595" s="38"/>
      <c r="B595" s="108"/>
      <c r="C595" s="105" t="s">
        <v>1006</v>
      </c>
      <c r="D595" s="108" t="s">
        <v>1102</v>
      </c>
      <c r="E595" s="108"/>
      <c r="F595" s="108"/>
      <c r="G595" s="108"/>
      <c r="H595" s="105"/>
      <c r="I595" s="112"/>
      <c r="J595" s="112" t="s">
        <v>160</v>
      </c>
      <c r="K595" s="128" t="s">
        <v>735</v>
      </c>
      <c r="L595" s="112" t="s">
        <v>161</v>
      </c>
    </row>
    <row r="596" spans="1:12" ht="21" customHeight="1">
      <c r="A596" s="38"/>
      <c r="B596" s="108"/>
      <c r="C596" s="108"/>
      <c r="D596" s="108" t="s">
        <v>121</v>
      </c>
      <c r="E596" s="105" t="s">
        <v>195</v>
      </c>
      <c r="F596" s="105"/>
      <c r="G596" s="105"/>
      <c r="H596" s="105"/>
      <c r="I596" s="112"/>
      <c r="J596" s="105"/>
      <c r="K596" s="105"/>
      <c r="L596" s="112"/>
    </row>
    <row r="597" spans="1:12" ht="22.5" customHeight="1">
      <c r="A597" s="38"/>
      <c r="B597" s="108"/>
      <c r="C597" s="108"/>
      <c r="D597" s="108"/>
      <c r="E597" s="105" t="s">
        <v>196</v>
      </c>
      <c r="F597" s="105"/>
      <c r="G597" s="105"/>
      <c r="H597" s="105"/>
      <c r="I597" s="112"/>
      <c r="J597" s="105"/>
      <c r="K597" s="105"/>
      <c r="L597" s="112"/>
    </row>
    <row r="598" spans="2:12" ht="21" customHeight="1">
      <c r="B598" s="105"/>
      <c r="C598" s="105"/>
      <c r="D598" s="108"/>
      <c r="E598" s="105" t="s">
        <v>174</v>
      </c>
      <c r="F598" s="105"/>
      <c r="G598" s="112"/>
      <c r="H598" s="105" t="s">
        <v>923</v>
      </c>
      <c r="I598" s="112"/>
      <c r="J598" s="105"/>
      <c r="K598" s="119"/>
      <c r="L598" s="112"/>
    </row>
    <row r="599" spans="2:12" ht="21.75" customHeight="1">
      <c r="B599" s="105"/>
      <c r="C599" s="105"/>
      <c r="D599" s="108"/>
      <c r="E599" s="105"/>
      <c r="F599" s="105"/>
      <c r="G599" s="112"/>
      <c r="H599" s="105" t="s">
        <v>1035</v>
      </c>
      <c r="I599" s="112"/>
      <c r="J599" s="105"/>
      <c r="K599" s="119"/>
      <c r="L599" s="112"/>
    </row>
    <row r="600" spans="2:12" ht="21.75" customHeight="1">
      <c r="B600" s="105"/>
      <c r="C600" s="105"/>
      <c r="D600" s="108"/>
      <c r="E600" s="105"/>
      <c r="F600" s="105"/>
      <c r="G600" s="112"/>
      <c r="H600" s="105"/>
      <c r="I600" s="112"/>
      <c r="J600" s="105"/>
      <c r="K600" s="119"/>
      <c r="L600" s="112"/>
    </row>
    <row r="601" spans="1:12" ht="21.75" customHeight="1">
      <c r="A601" s="38"/>
      <c r="B601" s="108"/>
      <c r="C601" s="105" t="s">
        <v>1020</v>
      </c>
      <c r="D601" s="108" t="s">
        <v>1103</v>
      </c>
      <c r="E601" s="108"/>
      <c r="F601" s="108"/>
      <c r="G601" s="108"/>
      <c r="H601" s="105"/>
      <c r="I601" s="112"/>
      <c r="J601" s="112" t="s">
        <v>160</v>
      </c>
      <c r="K601" s="128" t="s">
        <v>884</v>
      </c>
      <c r="L601" s="112" t="s">
        <v>161</v>
      </c>
    </row>
    <row r="602" spans="1:12" ht="21.75" customHeight="1">
      <c r="A602" s="38"/>
      <c r="B602" s="108"/>
      <c r="C602" s="108"/>
      <c r="D602" s="108" t="s">
        <v>121</v>
      </c>
      <c r="E602" s="105" t="s">
        <v>119</v>
      </c>
      <c r="F602" s="105"/>
      <c r="G602" s="105"/>
      <c r="H602" s="105"/>
      <c r="I602" s="112"/>
      <c r="J602" s="105"/>
      <c r="K602" s="105"/>
      <c r="L602" s="112"/>
    </row>
    <row r="603" spans="1:12" ht="24" customHeight="1">
      <c r="A603" s="38"/>
      <c r="B603" s="108"/>
      <c r="C603" s="108"/>
      <c r="D603" s="108"/>
      <c r="E603" s="105" t="s">
        <v>194</v>
      </c>
      <c r="F603" s="105"/>
      <c r="G603" s="105"/>
      <c r="H603" s="105"/>
      <c r="I603" s="112"/>
      <c r="J603" s="105"/>
      <c r="K603" s="105"/>
      <c r="L603" s="112"/>
    </row>
    <row r="604" spans="2:12" ht="23.25" customHeight="1">
      <c r="B604" s="105"/>
      <c r="C604" s="105"/>
      <c r="D604" s="108"/>
      <c r="E604" s="105" t="s">
        <v>174</v>
      </c>
      <c r="F604" s="105"/>
      <c r="G604" s="112"/>
      <c r="H604" s="105" t="s">
        <v>923</v>
      </c>
      <c r="I604" s="112"/>
      <c r="J604" s="105"/>
      <c r="K604" s="119"/>
      <c r="L604" s="112"/>
    </row>
    <row r="605" spans="2:12" ht="21" customHeight="1">
      <c r="B605" s="105"/>
      <c r="C605" s="105"/>
      <c r="D605" s="108"/>
      <c r="E605" s="105"/>
      <c r="F605" s="105"/>
      <c r="G605" s="112"/>
      <c r="H605" s="105" t="s">
        <v>1035</v>
      </c>
      <c r="I605" s="112"/>
      <c r="J605" s="105"/>
      <c r="K605" s="119"/>
      <c r="L605" s="112"/>
    </row>
    <row r="606" spans="1:12" ht="22.5" customHeight="1">
      <c r="A606" s="43" t="s">
        <v>877</v>
      </c>
      <c r="B606" s="126" t="s">
        <v>245</v>
      </c>
      <c r="C606" s="107"/>
      <c r="D606" s="109"/>
      <c r="E606" s="105"/>
      <c r="F606" s="108" t="s">
        <v>160</v>
      </c>
      <c r="G606" s="145" t="s">
        <v>1491</v>
      </c>
      <c r="H606" s="105" t="s">
        <v>163</v>
      </c>
      <c r="I606" s="112"/>
      <c r="J606" s="105"/>
      <c r="K606" s="119"/>
      <c r="L606" s="112"/>
    </row>
    <row r="607" spans="2:12" ht="20.25" customHeight="1">
      <c r="B607" s="107" t="s">
        <v>878</v>
      </c>
      <c r="C607" s="107" t="s">
        <v>1104</v>
      </c>
      <c r="D607" s="109"/>
      <c r="E607" s="107"/>
      <c r="F607" s="107"/>
      <c r="G607" s="107"/>
      <c r="H607" s="105" t="s">
        <v>164</v>
      </c>
      <c r="I607" s="120" t="s">
        <v>1491</v>
      </c>
      <c r="J607" s="105" t="s">
        <v>165</v>
      </c>
      <c r="K607" s="119"/>
      <c r="L607" s="112"/>
    </row>
    <row r="608" spans="2:12" ht="21.75" customHeight="1">
      <c r="B608" s="105"/>
      <c r="C608" s="105" t="s">
        <v>815</v>
      </c>
      <c r="D608" s="108" t="s">
        <v>1105</v>
      </c>
      <c r="E608" s="105"/>
      <c r="F608" s="105"/>
      <c r="G608" s="105"/>
      <c r="H608" s="105"/>
      <c r="I608" s="112"/>
      <c r="J608" s="112" t="s">
        <v>160</v>
      </c>
      <c r="K608" s="128" t="s">
        <v>1491</v>
      </c>
      <c r="L608" s="112" t="s">
        <v>161</v>
      </c>
    </row>
    <row r="609" spans="2:12" ht="21" customHeight="1">
      <c r="B609" s="105"/>
      <c r="C609" s="105"/>
      <c r="D609" s="108" t="s">
        <v>804</v>
      </c>
      <c r="E609" s="108" t="s">
        <v>1376</v>
      </c>
      <c r="F609" s="105"/>
      <c r="G609" s="105"/>
      <c r="H609" s="105"/>
      <c r="I609" s="112"/>
      <c r="J609" s="112" t="s">
        <v>160</v>
      </c>
      <c r="K609" s="119" t="s">
        <v>1377</v>
      </c>
      <c r="L609" s="112" t="s">
        <v>161</v>
      </c>
    </row>
    <row r="610" spans="2:12" ht="21.75" customHeight="1">
      <c r="B610" s="105"/>
      <c r="C610" s="105"/>
      <c r="D610" s="108"/>
      <c r="E610" s="124" t="s">
        <v>1378</v>
      </c>
      <c r="F610" s="105"/>
      <c r="G610" s="105"/>
      <c r="H610" s="105"/>
      <c r="I610" s="112"/>
      <c r="J610" s="105"/>
      <c r="K610" s="119"/>
      <c r="L610" s="112"/>
    </row>
    <row r="611" spans="2:12" ht="21.75" customHeight="1">
      <c r="B611" s="105"/>
      <c r="C611" s="105"/>
      <c r="D611" s="108"/>
      <c r="E611" s="124"/>
      <c r="F611" s="105" t="s">
        <v>1379</v>
      </c>
      <c r="G611" s="105"/>
      <c r="H611" s="105"/>
      <c r="I611" s="112"/>
      <c r="J611" s="105"/>
      <c r="K611" s="119"/>
      <c r="L611" s="112"/>
    </row>
    <row r="612" spans="2:12" ht="21.75" customHeight="1">
      <c r="B612" s="105"/>
      <c r="C612" s="105"/>
      <c r="D612" s="108"/>
      <c r="E612" s="108"/>
      <c r="F612" s="105" t="s">
        <v>1380</v>
      </c>
      <c r="G612" s="105"/>
      <c r="H612" s="105"/>
      <c r="I612" s="112"/>
      <c r="J612" s="105"/>
      <c r="K612" s="105"/>
      <c r="L612" s="112"/>
    </row>
    <row r="613" spans="2:12" ht="21.75" customHeight="1">
      <c r="B613" s="105"/>
      <c r="C613" s="105"/>
      <c r="D613" s="108"/>
      <c r="E613" s="105"/>
      <c r="F613" s="105" t="s">
        <v>1225</v>
      </c>
      <c r="G613" s="105"/>
      <c r="H613" s="105"/>
      <c r="I613" s="112"/>
      <c r="J613" s="105"/>
      <c r="K613" s="105"/>
      <c r="L613" s="112" t="s">
        <v>161</v>
      </c>
    </row>
    <row r="614" spans="2:12" ht="21.75" customHeight="1">
      <c r="B614" s="105"/>
      <c r="C614" s="105"/>
      <c r="D614" s="108"/>
      <c r="E614" s="105" t="s">
        <v>236</v>
      </c>
      <c r="F614" s="105"/>
      <c r="G614" s="105"/>
      <c r="H614" s="105" t="s">
        <v>927</v>
      </c>
      <c r="I614" s="112"/>
      <c r="J614" s="112"/>
      <c r="K614" s="119"/>
      <c r="L614" s="112"/>
    </row>
    <row r="615" spans="2:12" ht="21.75" customHeight="1">
      <c r="B615" s="105"/>
      <c r="C615" s="105"/>
      <c r="D615" s="108"/>
      <c r="E615" s="108"/>
      <c r="F615" s="105"/>
      <c r="G615" s="105"/>
      <c r="H615" s="105" t="s">
        <v>1035</v>
      </c>
      <c r="I615" s="112"/>
      <c r="J615" s="105"/>
      <c r="K615" s="119"/>
      <c r="L615" s="112"/>
    </row>
    <row r="616" spans="2:12" ht="21.75" customHeight="1">
      <c r="B616" s="105"/>
      <c r="C616" s="105"/>
      <c r="D616" s="108"/>
      <c r="E616" s="108"/>
      <c r="F616" s="105"/>
      <c r="G616" s="105"/>
      <c r="H616" s="105"/>
      <c r="I616" s="112"/>
      <c r="J616" s="105"/>
      <c r="K616" s="119"/>
      <c r="L616" s="112"/>
    </row>
    <row r="617" spans="2:12" ht="21.75" customHeight="1">
      <c r="B617" s="105"/>
      <c r="C617" s="105"/>
      <c r="D617" s="108" t="s">
        <v>854</v>
      </c>
      <c r="E617" s="108" t="s">
        <v>1480</v>
      </c>
      <c r="F617" s="105"/>
      <c r="G617" s="105"/>
      <c r="H617" s="105"/>
      <c r="I617" s="112"/>
      <c r="J617" s="112" t="s">
        <v>160</v>
      </c>
      <c r="K617" s="119" t="s">
        <v>978</v>
      </c>
      <c r="L617" s="112" t="s">
        <v>161</v>
      </c>
    </row>
    <row r="618" spans="2:12" ht="21.75" customHeight="1">
      <c r="B618" s="105"/>
      <c r="C618" s="105"/>
      <c r="D618" s="108"/>
      <c r="E618" s="124" t="s">
        <v>1381</v>
      </c>
      <c r="F618" s="105"/>
      <c r="G618" s="105"/>
      <c r="H618" s="105"/>
      <c r="I618" s="112"/>
      <c r="J618" s="105"/>
      <c r="K618" s="119"/>
      <c r="L618" s="112"/>
    </row>
    <row r="619" spans="2:12" ht="21.75" customHeight="1">
      <c r="B619" s="105"/>
      <c r="C619" s="105"/>
      <c r="D619" s="108"/>
      <c r="E619" s="108"/>
      <c r="F619" s="105" t="s">
        <v>1382</v>
      </c>
      <c r="G619" s="105"/>
      <c r="H619" s="105"/>
      <c r="I619" s="112"/>
      <c r="J619" s="105"/>
      <c r="K619" s="105"/>
      <c r="L619" s="112"/>
    </row>
    <row r="620" spans="2:12" ht="21.75" customHeight="1">
      <c r="B620" s="105"/>
      <c r="C620" s="105"/>
      <c r="D620" s="108"/>
      <c r="E620" s="105"/>
      <c r="F620" s="105" t="s">
        <v>1225</v>
      </c>
      <c r="G620" s="105"/>
      <c r="H620" s="105"/>
      <c r="I620" s="112"/>
      <c r="J620" s="105"/>
      <c r="K620" s="105"/>
      <c r="L620" s="112"/>
    </row>
    <row r="621" spans="2:12" ht="21.75" customHeight="1">
      <c r="B621" s="105"/>
      <c r="C621" s="105"/>
      <c r="D621" s="108"/>
      <c r="E621" s="105" t="s">
        <v>236</v>
      </c>
      <c r="F621" s="105"/>
      <c r="G621" s="105"/>
      <c r="H621" s="105" t="s">
        <v>927</v>
      </c>
      <c r="I621" s="112"/>
      <c r="J621" s="112"/>
      <c r="K621" s="119"/>
      <c r="L621" s="112"/>
    </row>
    <row r="622" spans="2:12" ht="21.75" customHeight="1">
      <c r="B622" s="105"/>
      <c r="C622" s="105"/>
      <c r="D622" s="108"/>
      <c r="E622" s="108"/>
      <c r="F622" s="105"/>
      <c r="G622" s="105"/>
      <c r="H622" s="105" t="s">
        <v>1035</v>
      </c>
      <c r="I622" s="112"/>
      <c r="J622" s="105"/>
      <c r="K622" s="119"/>
      <c r="L622" s="112"/>
    </row>
    <row r="623" spans="2:12" ht="21.75" customHeight="1">
      <c r="B623" s="105"/>
      <c r="C623" s="105"/>
      <c r="D623" s="108"/>
      <c r="E623" s="108"/>
      <c r="F623" s="105"/>
      <c r="G623" s="105"/>
      <c r="H623" s="105"/>
      <c r="I623" s="112"/>
      <c r="J623" s="105"/>
      <c r="K623" s="119"/>
      <c r="L623" s="112"/>
    </row>
    <row r="624" spans="2:12" ht="21.75" customHeight="1">
      <c r="B624" s="105"/>
      <c r="C624" s="105"/>
      <c r="D624" s="108" t="s">
        <v>774</v>
      </c>
      <c r="E624" s="175" t="s">
        <v>1359</v>
      </c>
      <c r="F624" s="105"/>
      <c r="G624" s="112"/>
      <c r="H624" s="112"/>
      <c r="I624" s="110"/>
      <c r="J624" s="112" t="s">
        <v>160</v>
      </c>
      <c r="K624" s="119" t="s">
        <v>1367</v>
      </c>
      <c r="L624" s="112" t="s">
        <v>161</v>
      </c>
    </row>
    <row r="625" spans="2:12" ht="21.75" customHeight="1">
      <c r="B625" s="105"/>
      <c r="C625" s="105"/>
      <c r="D625" s="108"/>
      <c r="E625" s="105" t="s">
        <v>1360</v>
      </c>
      <c r="F625" s="105"/>
      <c r="G625" s="112"/>
      <c r="H625" s="112"/>
      <c r="I625" s="110"/>
      <c r="J625" s="112"/>
      <c r="K625" s="111"/>
      <c r="L625" s="112"/>
    </row>
    <row r="626" spans="2:12" ht="21.75" customHeight="1">
      <c r="B626" s="105"/>
      <c r="C626" s="105"/>
      <c r="D626" s="108"/>
      <c r="E626" s="105" t="s">
        <v>1259</v>
      </c>
      <c r="F626" s="105"/>
      <c r="G626" s="112"/>
      <c r="H626" s="112"/>
      <c r="I626" s="110"/>
      <c r="J626" s="112"/>
      <c r="K626" s="111"/>
      <c r="L626" s="112"/>
    </row>
    <row r="627" spans="2:12" ht="22.5" customHeight="1">
      <c r="B627" s="105"/>
      <c r="C627" s="105"/>
      <c r="D627" s="108"/>
      <c r="E627" s="105" t="s">
        <v>1361</v>
      </c>
      <c r="F627" s="105"/>
      <c r="G627" s="112"/>
      <c r="H627" s="112"/>
      <c r="I627" s="110"/>
      <c r="J627" s="112"/>
      <c r="K627" s="111"/>
      <c r="L627" s="112"/>
    </row>
    <row r="628" spans="2:12" ht="21" customHeight="1">
      <c r="B628" s="105"/>
      <c r="C628" s="105"/>
      <c r="D628" s="108"/>
      <c r="E628" s="105" t="s">
        <v>1362</v>
      </c>
      <c r="F628" s="105"/>
      <c r="G628" s="112"/>
      <c r="H628" s="112"/>
      <c r="I628" s="110"/>
      <c r="J628" s="112"/>
      <c r="K628" s="111"/>
      <c r="L628" s="112"/>
    </row>
    <row r="629" spans="2:12" ht="22.5" customHeight="1">
      <c r="B629" s="105"/>
      <c r="C629" s="105"/>
      <c r="D629" s="108"/>
      <c r="E629" s="105" t="s">
        <v>1261</v>
      </c>
      <c r="F629" s="105"/>
      <c r="G629" s="112"/>
      <c r="H629" s="112"/>
      <c r="I629" s="110"/>
      <c r="J629" s="112"/>
      <c r="K629" s="111"/>
      <c r="L629" s="112"/>
    </row>
    <row r="630" spans="2:12" ht="21.75" customHeight="1">
      <c r="B630" s="105"/>
      <c r="C630" s="105"/>
      <c r="D630" s="108"/>
      <c r="E630" s="105" t="s">
        <v>1262</v>
      </c>
      <c r="F630" s="105"/>
      <c r="G630" s="112"/>
      <c r="H630" s="112"/>
      <c r="I630" s="110"/>
      <c r="J630" s="112"/>
      <c r="K630" s="111"/>
      <c r="L630" s="112"/>
    </row>
    <row r="631" spans="2:12" ht="22.5" customHeight="1">
      <c r="B631" s="105"/>
      <c r="C631" s="105"/>
      <c r="D631" s="108"/>
      <c r="E631" s="105" t="s">
        <v>1263</v>
      </c>
      <c r="F631" s="105"/>
      <c r="G631" s="112"/>
      <c r="H631" s="112"/>
      <c r="I631" s="110"/>
      <c r="J631" s="112"/>
      <c r="K631" s="111"/>
      <c r="L631" s="112"/>
    </row>
    <row r="632" spans="2:12" ht="22.5" customHeight="1">
      <c r="B632" s="105"/>
      <c r="C632" s="105"/>
      <c r="D632" s="108"/>
      <c r="E632" s="105" t="s">
        <v>1383</v>
      </c>
      <c r="F632" s="105"/>
      <c r="G632" s="112"/>
      <c r="H632" s="112"/>
      <c r="I632" s="110"/>
      <c r="J632" s="112"/>
      <c r="K632" s="111"/>
      <c r="L632" s="112"/>
    </row>
    <row r="633" spans="2:12" ht="22.5" customHeight="1">
      <c r="B633" s="105"/>
      <c r="C633" s="105"/>
      <c r="D633" s="108"/>
      <c r="E633" s="105" t="s">
        <v>1282</v>
      </c>
      <c r="F633" s="105"/>
      <c r="G633" s="112"/>
      <c r="H633" s="112"/>
      <c r="I633" s="110"/>
      <c r="J633" s="112"/>
      <c r="K633" s="111"/>
      <c r="L633" s="112"/>
    </row>
    <row r="634" spans="2:12" ht="22.5" customHeight="1">
      <c r="B634" s="105"/>
      <c r="C634" s="105"/>
      <c r="D634" s="108"/>
      <c r="E634" s="105" t="s">
        <v>1363</v>
      </c>
      <c r="F634" s="105"/>
      <c r="G634" s="112"/>
      <c r="H634" s="112"/>
      <c r="I634" s="110"/>
      <c r="J634" s="112"/>
      <c r="K634" s="111"/>
      <c r="L634" s="112"/>
    </row>
    <row r="635" spans="2:12" ht="22.5" customHeight="1">
      <c r="B635" s="105"/>
      <c r="C635" s="105"/>
      <c r="D635" s="108"/>
      <c r="E635" s="105" t="s">
        <v>1364</v>
      </c>
      <c r="F635" s="105"/>
      <c r="G635" s="112"/>
      <c r="H635" s="112"/>
      <c r="I635" s="110"/>
      <c r="J635" s="112"/>
      <c r="K635" s="111"/>
      <c r="L635" s="112"/>
    </row>
    <row r="636" spans="2:12" ht="22.5" customHeight="1">
      <c r="B636" s="105"/>
      <c r="C636" s="105"/>
      <c r="D636" s="108"/>
      <c r="E636" s="105" t="s">
        <v>1365</v>
      </c>
      <c r="F636" s="105"/>
      <c r="G636" s="112"/>
      <c r="H636" s="112"/>
      <c r="I636" s="110"/>
      <c r="J636" s="112"/>
      <c r="K636" s="111"/>
      <c r="L636" s="112"/>
    </row>
    <row r="637" spans="2:12" ht="22.5" customHeight="1">
      <c r="B637" s="105"/>
      <c r="C637" s="105"/>
      <c r="D637" s="108"/>
      <c r="E637" s="105" t="s">
        <v>1278</v>
      </c>
      <c r="F637" s="105"/>
      <c r="G637" s="112"/>
      <c r="H637" s="112"/>
      <c r="I637" s="110"/>
      <c r="J637" s="112"/>
      <c r="K637" s="111"/>
      <c r="L637" s="119"/>
    </row>
    <row r="638" spans="2:12" ht="22.5" customHeight="1">
      <c r="B638" s="105"/>
      <c r="C638" s="105"/>
      <c r="D638" s="108"/>
      <c r="E638" s="105" t="s">
        <v>1366</v>
      </c>
      <c r="F638" s="105"/>
      <c r="G638" s="112"/>
      <c r="H638" s="112"/>
      <c r="I638" s="110"/>
      <c r="J638" s="112"/>
      <c r="K638" s="111"/>
      <c r="L638" s="119"/>
    </row>
    <row r="639" spans="2:12" ht="22.5" customHeight="1">
      <c r="B639" s="105"/>
      <c r="C639" s="105"/>
      <c r="D639" s="108"/>
      <c r="E639" s="108"/>
      <c r="F639" s="105" t="s">
        <v>1293</v>
      </c>
      <c r="G639" s="105"/>
      <c r="H639" s="112"/>
      <c r="I639" s="105"/>
      <c r="J639" s="112"/>
      <c r="K639" s="105"/>
      <c r="L639" s="119"/>
    </row>
    <row r="640" spans="2:12" ht="22.5" customHeight="1">
      <c r="B640" s="105"/>
      <c r="C640" s="105"/>
      <c r="D640" s="108"/>
      <c r="E640" s="105" t="s">
        <v>236</v>
      </c>
      <c r="F640" s="105"/>
      <c r="G640" s="105"/>
      <c r="H640" s="105" t="s">
        <v>927</v>
      </c>
      <c r="I640" s="112"/>
      <c r="J640" s="112"/>
      <c r="K640" s="119"/>
      <c r="L640" s="119"/>
    </row>
    <row r="641" spans="2:12" ht="22.5" customHeight="1">
      <c r="B641" s="105"/>
      <c r="C641" s="105"/>
      <c r="D641" s="108"/>
      <c r="E641" s="108"/>
      <c r="F641" s="105"/>
      <c r="G641" s="105"/>
      <c r="H641" s="105" t="s">
        <v>1035</v>
      </c>
      <c r="I641" s="112"/>
      <c r="J641" s="105"/>
      <c r="K641" s="119"/>
      <c r="L641" s="112"/>
    </row>
    <row r="642" spans="2:12" ht="22.5" customHeight="1">
      <c r="B642" s="105"/>
      <c r="C642" s="105"/>
      <c r="D642" s="108"/>
      <c r="E642" s="108"/>
      <c r="F642" s="105"/>
      <c r="G642" s="105"/>
      <c r="H642" s="105"/>
      <c r="I642" s="112"/>
      <c r="J642" s="105"/>
      <c r="K642" s="119"/>
      <c r="L642" s="112"/>
    </row>
    <row r="643" spans="2:12" ht="22.5" customHeight="1">
      <c r="B643" s="105"/>
      <c r="C643" s="105"/>
      <c r="D643" s="108" t="s">
        <v>775</v>
      </c>
      <c r="E643" s="105" t="s">
        <v>1384</v>
      </c>
      <c r="F643" s="105"/>
      <c r="G643" s="105"/>
      <c r="H643" s="105"/>
      <c r="I643" s="112"/>
      <c r="J643" s="112" t="s">
        <v>160</v>
      </c>
      <c r="K643" s="119" t="s">
        <v>887</v>
      </c>
      <c r="L643" s="112" t="s">
        <v>161</v>
      </c>
    </row>
    <row r="644" spans="2:12" ht="22.5" customHeight="1">
      <c r="B644" s="105"/>
      <c r="C644" s="105"/>
      <c r="D644" s="108"/>
      <c r="E644" s="125" t="s">
        <v>1385</v>
      </c>
      <c r="F644" s="105"/>
      <c r="G644" s="105"/>
      <c r="H644" s="105"/>
      <c r="I644" s="112"/>
      <c r="J644" s="112"/>
      <c r="K644" s="119"/>
      <c r="L644" s="112"/>
    </row>
    <row r="645" spans="2:12" ht="22.5" customHeight="1">
      <c r="B645" s="105"/>
      <c r="C645" s="105"/>
      <c r="D645" s="108"/>
      <c r="E645" s="108"/>
      <c r="F645" s="105" t="s">
        <v>496</v>
      </c>
      <c r="G645" s="105"/>
      <c r="H645" s="105"/>
      <c r="I645" s="112"/>
      <c r="J645" s="105"/>
      <c r="K645" s="105"/>
      <c r="L645" s="112"/>
    </row>
    <row r="646" spans="2:12" ht="22.5" customHeight="1">
      <c r="B646" s="105"/>
      <c r="C646" s="105"/>
      <c r="D646" s="108"/>
      <c r="E646" s="108"/>
      <c r="F646" s="105" t="s">
        <v>497</v>
      </c>
      <c r="G646" s="105"/>
      <c r="H646" s="105"/>
      <c r="I646" s="112"/>
      <c r="J646" s="105"/>
      <c r="K646" s="105"/>
      <c r="L646" s="112"/>
    </row>
    <row r="647" spans="2:12" ht="22.5" customHeight="1">
      <c r="B647" s="105"/>
      <c r="C647" s="105"/>
      <c r="D647" s="108"/>
      <c r="E647" s="108"/>
      <c r="F647" s="105" t="s">
        <v>1106</v>
      </c>
      <c r="G647" s="105"/>
      <c r="H647" s="105"/>
      <c r="I647" s="112"/>
      <c r="J647" s="105"/>
      <c r="K647" s="105"/>
      <c r="L647" s="112"/>
    </row>
    <row r="648" spans="2:12" ht="22.5" customHeight="1">
      <c r="B648" s="105"/>
      <c r="C648" s="105"/>
      <c r="D648" s="108"/>
      <c r="E648" s="171"/>
      <c r="F648" s="105" t="s">
        <v>1225</v>
      </c>
      <c r="G648" s="105"/>
      <c r="H648" s="105"/>
      <c r="I648" s="112"/>
      <c r="J648" s="105"/>
      <c r="K648" s="105"/>
      <c r="L648" s="112"/>
    </row>
    <row r="649" spans="2:12" ht="22.5" customHeight="1">
      <c r="B649" s="105"/>
      <c r="C649" s="105"/>
      <c r="D649" s="108"/>
      <c r="E649" s="105" t="s">
        <v>236</v>
      </c>
      <c r="F649" s="105"/>
      <c r="G649" s="105"/>
      <c r="H649" s="105" t="s">
        <v>927</v>
      </c>
      <c r="I649" s="112"/>
      <c r="J649" s="112"/>
      <c r="K649" s="119"/>
      <c r="L649" s="112"/>
    </row>
    <row r="650" spans="2:12" ht="22.5" customHeight="1">
      <c r="B650" s="105"/>
      <c r="C650" s="105"/>
      <c r="D650" s="108"/>
      <c r="E650" s="108"/>
      <c r="F650" s="105"/>
      <c r="G650" s="105"/>
      <c r="H650" s="105" t="s">
        <v>1035</v>
      </c>
      <c r="I650" s="112"/>
      <c r="J650" s="105"/>
      <c r="K650" s="105"/>
      <c r="L650" s="112"/>
    </row>
    <row r="651" spans="2:12" ht="22.5" customHeight="1">
      <c r="B651" s="105"/>
      <c r="C651" s="105"/>
      <c r="D651" s="108"/>
      <c r="E651" s="108"/>
      <c r="F651" s="105"/>
      <c r="G651" s="105"/>
      <c r="H651" s="105"/>
      <c r="I651" s="112"/>
      <c r="J651" s="105"/>
      <c r="K651" s="105"/>
      <c r="L651" s="112"/>
    </row>
    <row r="652" spans="2:12" ht="22.5" customHeight="1">
      <c r="B652" s="105"/>
      <c r="C652" s="105"/>
      <c r="D652" s="108"/>
      <c r="E652" s="108"/>
      <c r="F652" s="105"/>
      <c r="G652" s="105"/>
      <c r="H652" s="105"/>
      <c r="I652" s="112"/>
      <c r="J652" s="105"/>
      <c r="K652" s="105"/>
      <c r="L652" s="112"/>
    </row>
    <row r="653" spans="2:12" ht="22.5" customHeight="1">
      <c r="B653" s="105"/>
      <c r="C653" s="105"/>
      <c r="D653" s="108"/>
      <c r="E653" s="108"/>
      <c r="F653" s="105"/>
      <c r="G653" s="105"/>
      <c r="H653" s="105"/>
      <c r="I653" s="112"/>
      <c r="J653" s="105"/>
      <c r="K653" s="105"/>
      <c r="L653" s="112"/>
    </row>
    <row r="654" spans="1:12" ht="22.5" customHeight="1">
      <c r="A654" s="43" t="s">
        <v>879</v>
      </c>
      <c r="B654" s="107" t="s">
        <v>789</v>
      </c>
      <c r="C654" s="107"/>
      <c r="D654" s="109"/>
      <c r="E654" s="107"/>
      <c r="F654" s="105"/>
      <c r="G654" s="112" t="s">
        <v>164</v>
      </c>
      <c r="H654" s="145" t="s">
        <v>1492</v>
      </c>
      <c r="I654" s="105" t="s">
        <v>332</v>
      </c>
      <c r="J654" s="105"/>
      <c r="K654" s="119"/>
      <c r="L654" s="112"/>
    </row>
    <row r="655" spans="1:12" ht="22.5" customHeight="1">
      <c r="A655" s="41"/>
      <c r="B655" s="107" t="s">
        <v>880</v>
      </c>
      <c r="C655" s="107" t="s">
        <v>816</v>
      </c>
      <c r="D655" s="109"/>
      <c r="E655" s="107"/>
      <c r="F655" s="107"/>
      <c r="G655" s="107"/>
      <c r="H655" s="105" t="s">
        <v>164</v>
      </c>
      <c r="I655" s="120" t="s">
        <v>1492</v>
      </c>
      <c r="J655" s="105" t="s">
        <v>165</v>
      </c>
      <c r="K655" s="119"/>
      <c r="L655" s="112"/>
    </row>
    <row r="656" spans="2:12" ht="22.5" customHeight="1">
      <c r="B656" s="105"/>
      <c r="C656" s="123" t="s">
        <v>172</v>
      </c>
      <c r="D656" s="108" t="s">
        <v>392</v>
      </c>
      <c r="E656" s="108"/>
      <c r="F656" s="105"/>
      <c r="G656" s="105"/>
      <c r="H656" s="105"/>
      <c r="I656" s="112"/>
      <c r="J656" s="112"/>
      <c r="K656" s="119"/>
      <c r="L656" s="112"/>
    </row>
    <row r="657" spans="2:12" ht="22.5" customHeight="1">
      <c r="B657" s="105"/>
      <c r="C657" s="112"/>
      <c r="D657" s="108" t="s">
        <v>424</v>
      </c>
      <c r="E657" s="108"/>
      <c r="F657" s="105"/>
      <c r="G657" s="105"/>
      <c r="H657" s="105"/>
      <c r="I657" s="112"/>
      <c r="J657" s="105"/>
      <c r="K657" s="105"/>
      <c r="L657" s="112"/>
    </row>
    <row r="658" spans="2:12" ht="22.5" customHeight="1">
      <c r="B658" s="105"/>
      <c r="C658" s="112"/>
      <c r="D658" s="108" t="s">
        <v>425</v>
      </c>
      <c r="E658" s="108"/>
      <c r="F658" s="105"/>
      <c r="G658" s="105"/>
      <c r="H658" s="105"/>
      <c r="I658" s="112"/>
      <c r="J658" s="112"/>
      <c r="K658" s="119"/>
      <c r="L658" s="112"/>
    </row>
    <row r="659" spans="2:12" ht="22.5" customHeight="1">
      <c r="B659" s="105"/>
      <c r="C659" s="112"/>
      <c r="D659" s="108" t="s">
        <v>426</v>
      </c>
      <c r="E659" s="108"/>
      <c r="F659" s="105"/>
      <c r="G659" s="105"/>
      <c r="H659" s="105"/>
      <c r="I659" s="112"/>
      <c r="J659" s="112"/>
      <c r="K659" s="119"/>
      <c r="L659" s="112"/>
    </row>
    <row r="660" spans="2:12" ht="22.5" customHeight="1">
      <c r="B660" s="105"/>
      <c r="C660" s="112"/>
      <c r="D660" s="108" t="s">
        <v>1107</v>
      </c>
      <c r="E660" s="105"/>
      <c r="F660" s="105"/>
      <c r="G660" s="105"/>
      <c r="H660" s="112"/>
      <c r="I660" s="112"/>
      <c r="J660" s="119"/>
      <c r="K660" s="105"/>
      <c r="L660" s="112"/>
    </row>
    <row r="661" spans="2:12" ht="21.75" customHeight="1">
      <c r="B661" s="105"/>
      <c r="C661" s="112"/>
      <c r="D661" s="108" t="s">
        <v>427</v>
      </c>
      <c r="E661" s="105"/>
      <c r="F661" s="105"/>
      <c r="G661" s="105"/>
      <c r="H661" s="105"/>
      <c r="I661" s="112"/>
      <c r="J661" s="112"/>
      <c r="K661" s="119"/>
      <c r="L661" s="112"/>
    </row>
    <row r="662" spans="2:12" ht="21.75" customHeight="1">
      <c r="B662" s="105"/>
      <c r="C662" s="112"/>
      <c r="D662" s="108"/>
      <c r="E662" s="105"/>
      <c r="F662" s="105"/>
      <c r="G662" s="105"/>
      <c r="H662" s="105"/>
      <c r="I662" s="112"/>
      <c r="J662" s="112"/>
      <c r="K662" s="119"/>
      <c r="L662" s="112"/>
    </row>
    <row r="663" spans="2:12" ht="21.75" customHeight="1">
      <c r="B663" s="105"/>
      <c r="C663" s="105" t="s">
        <v>817</v>
      </c>
      <c r="D663" s="108" t="s">
        <v>1108</v>
      </c>
      <c r="E663" s="105"/>
      <c r="F663" s="105"/>
      <c r="G663" s="112"/>
      <c r="H663" s="105"/>
      <c r="I663" s="112"/>
      <c r="J663" s="112" t="s">
        <v>160</v>
      </c>
      <c r="K663" s="128" t="s">
        <v>735</v>
      </c>
      <c r="L663" s="112" t="s">
        <v>161</v>
      </c>
    </row>
    <row r="664" spans="2:12" ht="21.75" customHeight="1">
      <c r="B664" s="105"/>
      <c r="C664" s="105"/>
      <c r="D664" s="108" t="s">
        <v>172</v>
      </c>
      <c r="E664" s="105" t="s">
        <v>1026</v>
      </c>
      <c r="F664" s="105"/>
      <c r="G664" s="112"/>
      <c r="H664" s="105"/>
      <c r="I664" s="112"/>
      <c r="J664" s="112" t="s">
        <v>160</v>
      </c>
      <c r="K664" s="119" t="s">
        <v>735</v>
      </c>
      <c r="L664" s="112" t="s">
        <v>161</v>
      </c>
    </row>
    <row r="665" spans="2:12" ht="21.75" customHeight="1">
      <c r="B665" s="105"/>
      <c r="C665" s="105"/>
      <c r="D665" s="108"/>
      <c r="E665" s="105" t="s">
        <v>485</v>
      </c>
      <c r="F665" s="105"/>
      <c r="G665" s="112"/>
      <c r="H665" s="105"/>
      <c r="I665" s="112"/>
      <c r="J665" s="105"/>
      <c r="K665" s="119"/>
      <c r="L665" s="112"/>
    </row>
    <row r="666" spans="2:12" ht="21.75" customHeight="1">
      <c r="B666" s="105"/>
      <c r="C666" s="105"/>
      <c r="D666" s="108"/>
      <c r="E666" s="105" t="s">
        <v>484</v>
      </c>
      <c r="F666" s="105"/>
      <c r="G666" s="112"/>
      <c r="H666" s="105"/>
      <c r="I666" s="112"/>
      <c r="J666" s="105"/>
      <c r="K666" s="119"/>
      <c r="L666" s="112"/>
    </row>
    <row r="667" spans="2:12" ht="21.75" customHeight="1">
      <c r="B667" s="105"/>
      <c r="C667" s="105"/>
      <c r="D667" s="108"/>
      <c r="E667" s="105" t="s">
        <v>995</v>
      </c>
      <c r="F667" s="105"/>
      <c r="G667" s="112"/>
      <c r="H667" s="105"/>
      <c r="I667" s="112"/>
      <c r="J667" s="105"/>
      <c r="K667" s="119"/>
      <c r="L667" s="112"/>
    </row>
    <row r="668" spans="2:12" ht="21.75" customHeight="1">
      <c r="B668" s="105"/>
      <c r="C668" s="105"/>
      <c r="D668" s="108"/>
      <c r="E668" s="105" t="s">
        <v>1021</v>
      </c>
      <c r="F668" s="105"/>
      <c r="G668" s="112"/>
      <c r="H668" s="105"/>
      <c r="I668" s="112"/>
      <c r="J668" s="105"/>
      <c r="K668" s="119"/>
      <c r="L668" s="112"/>
    </row>
    <row r="669" spans="2:12" ht="21.75" customHeight="1">
      <c r="B669" s="105"/>
      <c r="C669" s="105"/>
      <c r="D669" s="108"/>
      <c r="E669" s="105" t="s">
        <v>1207</v>
      </c>
      <c r="F669" s="105"/>
      <c r="G669" s="112"/>
      <c r="H669" s="105"/>
      <c r="I669" s="112"/>
      <c r="J669" s="105"/>
      <c r="K669" s="119"/>
      <c r="L669" s="112"/>
    </row>
    <row r="670" spans="2:12" ht="21.75" customHeight="1">
      <c r="B670" s="105"/>
      <c r="C670" s="105"/>
      <c r="D670" s="108"/>
      <c r="E670" s="105" t="s">
        <v>174</v>
      </c>
      <c r="F670" s="105"/>
      <c r="G670" s="112"/>
      <c r="H670" s="105" t="s">
        <v>1109</v>
      </c>
      <c r="I670" s="112"/>
      <c r="J670" s="105"/>
      <c r="K670" s="119"/>
      <c r="L670" s="112"/>
    </row>
    <row r="671" spans="2:12" ht="21.75" customHeight="1">
      <c r="B671" s="105"/>
      <c r="C671" s="105"/>
      <c r="D671" s="108"/>
      <c r="E671" s="105"/>
      <c r="F671" s="105"/>
      <c r="G671" s="112"/>
      <c r="H671" s="105" t="s">
        <v>1073</v>
      </c>
      <c r="I671" s="112"/>
      <c r="J671" s="105"/>
      <c r="K671" s="119"/>
      <c r="L671" s="112"/>
    </row>
    <row r="672" spans="2:12" ht="21.75" customHeight="1">
      <c r="B672" s="105"/>
      <c r="C672" s="105"/>
      <c r="D672" s="108"/>
      <c r="E672" s="105"/>
      <c r="F672" s="105"/>
      <c r="G672" s="112"/>
      <c r="H672" s="105"/>
      <c r="I672" s="112"/>
      <c r="J672" s="105"/>
      <c r="K672" s="119"/>
      <c r="L672" s="112"/>
    </row>
    <row r="673" spans="1:12" ht="21.75" customHeight="1">
      <c r="A673" s="41"/>
      <c r="B673" s="107"/>
      <c r="C673" s="105" t="s">
        <v>1007</v>
      </c>
      <c r="D673" s="108" t="s">
        <v>1110</v>
      </c>
      <c r="E673" s="105"/>
      <c r="F673" s="105"/>
      <c r="G673" s="112"/>
      <c r="H673" s="105"/>
      <c r="I673" s="112"/>
      <c r="J673" s="112" t="s">
        <v>160</v>
      </c>
      <c r="K673" s="128" t="s">
        <v>914</v>
      </c>
      <c r="L673" s="112" t="s">
        <v>161</v>
      </c>
    </row>
    <row r="674" spans="2:12" ht="21.75" customHeight="1">
      <c r="B674" s="105"/>
      <c r="C674" s="112"/>
      <c r="D674" s="108" t="s">
        <v>172</v>
      </c>
      <c r="E674" s="108" t="s">
        <v>489</v>
      </c>
      <c r="F674" s="105"/>
      <c r="G674" s="105"/>
      <c r="H674" s="105"/>
      <c r="I674" s="112"/>
      <c r="J674" s="112" t="s">
        <v>160</v>
      </c>
      <c r="K674" s="119" t="s">
        <v>914</v>
      </c>
      <c r="L674" s="112" t="s">
        <v>161</v>
      </c>
    </row>
    <row r="675" spans="2:12" ht="21.75" customHeight="1">
      <c r="B675" s="105"/>
      <c r="C675" s="112"/>
      <c r="D675" s="108"/>
      <c r="E675" s="108" t="s">
        <v>490</v>
      </c>
      <c r="F675" s="105"/>
      <c r="G675" s="105"/>
      <c r="H675" s="105"/>
      <c r="I675" s="112"/>
      <c r="J675" s="112"/>
      <c r="K675" s="119"/>
      <c r="L675" s="112"/>
    </row>
    <row r="676" spans="2:12" ht="21.75" customHeight="1">
      <c r="B676" s="105"/>
      <c r="C676" s="112"/>
      <c r="D676" s="108"/>
      <c r="E676" s="108" t="s">
        <v>1433</v>
      </c>
      <c r="F676" s="105"/>
      <c r="G676" s="105"/>
      <c r="H676" s="105"/>
      <c r="I676" s="112"/>
      <c r="J676" s="112"/>
      <c r="K676" s="119"/>
      <c r="L676" s="112"/>
    </row>
    <row r="677" spans="1:12" ht="21" customHeight="1">
      <c r="A677" s="38"/>
      <c r="B677" s="108"/>
      <c r="C677" s="108"/>
      <c r="D677" s="108"/>
      <c r="E677" s="105" t="s">
        <v>1481</v>
      </c>
      <c r="F677" s="105"/>
      <c r="G677" s="108"/>
      <c r="H677" s="108"/>
      <c r="I677" s="112"/>
      <c r="J677" s="108"/>
      <c r="K677" s="108"/>
      <c r="L677" s="112"/>
    </row>
    <row r="678" spans="1:12" ht="21" customHeight="1">
      <c r="A678" s="38"/>
      <c r="B678" s="108"/>
      <c r="C678" s="108"/>
      <c r="D678" s="108"/>
      <c r="E678" s="108" t="s">
        <v>174</v>
      </c>
      <c r="F678" s="105"/>
      <c r="G678" s="108"/>
      <c r="H678" s="108" t="s">
        <v>1081</v>
      </c>
      <c r="I678" s="112"/>
      <c r="J678" s="108"/>
      <c r="K678" s="108"/>
      <c r="L678" s="112"/>
    </row>
    <row r="679" spans="1:12" ht="21" customHeight="1">
      <c r="A679" s="38"/>
      <c r="B679" s="108"/>
      <c r="C679" s="108"/>
      <c r="D679" s="108"/>
      <c r="E679" s="108"/>
      <c r="F679" s="105"/>
      <c r="G679" s="108"/>
      <c r="H679" s="108" t="s">
        <v>1082</v>
      </c>
      <c r="I679" s="112"/>
      <c r="J679" s="108"/>
      <c r="K679" s="108"/>
      <c r="L679" s="112"/>
    </row>
    <row r="680" spans="1:12" ht="21" customHeight="1">
      <c r="A680" s="38"/>
      <c r="B680" s="108"/>
      <c r="C680" s="108"/>
      <c r="D680" s="108"/>
      <c r="E680" s="108"/>
      <c r="F680" s="105"/>
      <c r="G680" s="108"/>
      <c r="H680" s="108"/>
      <c r="I680" s="112"/>
      <c r="J680" s="108"/>
      <c r="K680" s="108"/>
      <c r="L680" s="112"/>
    </row>
    <row r="681" spans="2:12" ht="21.75" customHeight="1">
      <c r="B681" s="135"/>
      <c r="C681" s="105" t="s">
        <v>1008</v>
      </c>
      <c r="D681" s="108" t="s">
        <v>1111</v>
      </c>
      <c r="E681" s="135"/>
      <c r="F681" s="135"/>
      <c r="G681" s="135"/>
      <c r="H681" s="103"/>
      <c r="I681" s="170"/>
      <c r="J681" s="136" t="s">
        <v>160</v>
      </c>
      <c r="K681" s="137" t="s">
        <v>1112</v>
      </c>
      <c r="L681" s="112" t="s">
        <v>161</v>
      </c>
    </row>
    <row r="682" spans="1:12" ht="22.5" customHeight="1">
      <c r="A682" s="38"/>
      <c r="B682" s="103"/>
      <c r="C682" s="103"/>
      <c r="D682" s="108" t="s">
        <v>172</v>
      </c>
      <c r="E682" s="103" t="s">
        <v>235</v>
      </c>
      <c r="F682" s="103"/>
      <c r="G682" s="103"/>
      <c r="H682" s="103"/>
      <c r="I682" s="136"/>
      <c r="J682" s="136" t="s">
        <v>160</v>
      </c>
      <c r="K682" s="140" t="s">
        <v>1112</v>
      </c>
      <c r="L682" s="112" t="s">
        <v>161</v>
      </c>
    </row>
    <row r="683" spans="1:12" ht="21.75" customHeight="1">
      <c r="A683" s="38"/>
      <c r="B683" s="103"/>
      <c r="C683" s="103"/>
      <c r="D683" s="134"/>
      <c r="E683" s="169" t="s">
        <v>1222</v>
      </c>
      <c r="F683" s="140"/>
      <c r="G683" s="103"/>
      <c r="H683" s="103"/>
      <c r="I683" s="136"/>
      <c r="J683" s="103"/>
      <c r="K683" s="140"/>
      <c r="L683" s="136"/>
    </row>
    <row r="684" spans="1:12" ht="23.25" customHeight="1">
      <c r="A684" s="38"/>
      <c r="B684" s="103"/>
      <c r="C684" s="103"/>
      <c r="D684" s="134"/>
      <c r="E684" s="169"/>
      <c r="F684" s="140" t="s">
        <v>1223</v>
      </c>
      <c r="G684" s="103" t="s">
        <v>1224</v>
      </c>
      <c r="H684" s="103"/>
      <c r="I684" s="136"/>
      <c r="J684" s="103"/>
      <c r="K684" s="140"/>
      <c r="L684" s="136"/>
    </row>
    <row r="685" spans="1:12" ht="21.75" customHeight="1">
      <c r="A685" s="38"/>
      <c r="B685" s="103"/>
      <c r="C685" s="103"/>
      <c r="D685" s="103"/>
      <c r="E685" s="103" t="s">
        <v>1450</v>
      </c>
      <c r="F685" s="140"/>
      <c r="G685" s="103"/>
      <c r="H685" s="103"/>
      <c r="I685" s="136"/>
      <c r="J685" s="103"/>
      <c r="K685" s="140"/>
      <c r="L685" s="136"/>
    </row>
    <row r="686" spans="2:12" ht="21.75" customHeight="1">
      <c r="B686" s="105"/>
      <c r="C686" s="105"/>
      <c r="D686" s="108"/>
      <c r="E686" s="105" t="s">
        <v>302</v>
      </c>
      <c r="F686" s="103"/>
      <c r="G686" s="136"/>
      <c r="H686" s="105" t="s">
        <v>1048</v>
      </c>
      <c r="I686" s="112"/>
      <c r="J686" s="105"/>
      <c r="K686" s="119"/>
      <c r="L686" s="136"/>
    </row>
    <row r="687" spans="2:12" ht="21.75" customHeight="1">
      <c r="B687" s="105"/>
      <c r="C687" s="105"/>
      <c r="D687" s="108"/>
      <c r="E687" s="105"/>
      <c r="F687" s="105"/>
      <c r="G687" s="112"/>
      <c r="H687" s="108" t="s">
        <v>1068</v>
      </c>
      <c r="I687" s="112"/>
      <c r="J687" s="105"/>
      <c r="K687" s="119"/>
      <c r="L687" s="136"/>
    </row>
    <row r="688" spans="2:12" ht="21.75" customHeight="1">
      <c r="B688" s="105"/>
      <c r="C688" s="105"/>
      <c r="D688" s="108"/>
      <c r="E688" s="105"/>
      <c r="F688" s="105"/>
      <c r="G688" s="112"/>
      <c r="H688" s="108"/>
      <c r="I688" s="112"/>
      <c r="J688" s="105"/>
      <c r="K688" s="119"/>
      <c r="L688" s="136"/>
    </row>
    <row r="689" spans="2:12" ht="21.75" customHeight="1">
      <c r="B689" s="105"/>
      <c r="C689" s="105"/>
      <c r="D689" s="108"/>
      <c r="E689" s="105"/>
      <c r="F689" s="105"/>
      <c r="G689" s="112"/>
      <c r="H689" s="108"/>
      <c r="I689" s="112"/>
      <c r="J689" s="105"/>
      <c r="K689" s="119"/>
      <c r="L689" s="136"/>
    </row>
    <row r="690" spans="2:12" ht="21.75" customHeight="1">
      <c r="B690" s="105"/>
      <c r="C690" s="105"/>
      <c r="D690" s="108"/>
      <c r="E690" s="105"/>
      <c r="F690" s="105"/>
      <c r="G690" s="112"/>
      <c r="H690" s="108"/>
      <c r="I690" s="112"/>
      <c r="J690" s="105"/>
      <c r="K690" s="119"/>
      <c r="L690" s="136"/>
    </row>
    <row r="691" spans="2:12" ht="21.75" customHeight="1">
      <c r="B691" s="105"/>
      <c r="C691" s="105"/>
      <c r="D691" s="108"/>
      <c r="E691" s="105"/>
      <c r="F691" s="105"/>
      <c r="G691" s="112"/>
      <c r="H691" s="108"/>
      <c r="I691" s="112"/>
      <c r="J691" s="105"/>
      <c r="K691" s="119"/>
      <c r="L691" s="136"/>
    </row>
    <row r="692" spans="2:12" ht="21" customHeight="1">
      <c r="B692" s="105"/>
      <c r="C692" s="105" t="s">
        <v>1434</v>
      </c>
      <c r="D692" s="108" t="s">
        <v>1435</v>
      </c>
      <c r="E692" s="105"/>
      <c r="F692" s="105"/>
      <c r="G692" s="112"/>
      <c r="H692" s="108"/>
      <c r="I692" s="112"/>
      <c r="J692" s="105" t="s">
        <v>160</v>
      </c>
      <c r="K692" s="128" t="s">
        <v>719</v>
      </c>
      <c r="L692" s="136" t="s">
        <v>161</v>
      </c>
    </row>
    <row r="693" spans="2:12" ht="21.75" customHeight="1">
      <c r="B693" s="105"/>
      <c r="C693" s="105"/>
      <c r="D693" s="108"/>
      <c r="E693" s="105" t="s">
        <v>1449</v>
      </c>
      <c r="F693" s="105"/>
      <c r="G693" s="112"/>
      <c r="H693" s="108"/>
      <c r="I693" s="112"/>
      <c r="J693" s="105"/>
      <c r="K693" s="119"/>
      <c r="L693" s="136"/>
    </row>
    <row r="694" spans="2:12" ht="21.75" customHeight="1">
      <c r="B694" s="105"/>
      <c r="C694" s="105"/>
      <c r="D694" s="108"/>
      <c r="E694" s="103" t="s">
        <v>1451</v>
      </c>
      <c r="F694" s="140"/>
      <c r="G694" s="103"/>
      <c r="H694" s="103"/>
      <c r="I694" s="136"/>
      <c r="J694" s="103"/>
      <c r="K694" s="140"/>
      <c r="L694" s="136"/>
    </row>
    <row r="695" spans="2:12" ht="23.25" customHeight="1">
      <c r="B695" s="105"/>
      <c r="C695" s="105"/>
      <c r="D695" s="108"/>
      <c r="E695" s="105" t="s">
        <v>302</v>
      </c>
      <c r="F695" s="103"/>
      <c r="G695" s="136"/>
      <c r="H695" s="105" t="s">
        <v>1511</v>
      </c>
      <c r="I695" s="112"/>
      <c r="J695" s="105"/>
      <c r="K695" s="119"/>
      <c r="L695" s="136"/>
    </row>
    <row r="696" spans="2:12" ht="21.75" customHeight="1">
      <c r="B696" s="105"/>
      <c r="C696" s="105"/>
      <c r="D696" s="108"/>
      <c r="E696" s="125"/>
      <c r="F696" s="105"/>
      <c r="G696" s="112"/>
      <c r="H696" s="108" t="s">
        <v>1512</v>
      </c>
      <c r="I696" s="112"/>
      <c r="J696" s="105"/>
      <c r="K696" s="119"/>
      <c r="L696" s="136"/>
    </row>
    <row r="697" spans="2:12" ht="22.5" customHeight="1">
      <c r="B697" s="105"/>
      <c r="C697" s="105"/>
      <c r="D697" s="108"/>
      <c r="E697" s="103"/>
      <c r="F697" s="105"/>
      <c r="G697" s="112"/>
      <c r="H697" s="105"/>
      <c r="I697" s="112"/>
      <c r="J697" s="103"/>
      <c r="K697" s="119"/>
      <c r="L697" s="136"/>
    </row>
    <row r="698" spans="2:12" ht="22.5" customHeight="1">
      <c r="B698" s="105"/>
      <c r="C698" s="105"/>
      <c r="D698" s="108"/>
      <c r="E698" s="105"/>
      <c r="F698" s="103"/>
      <c r="G698" s="136"/>
      <c r="H698" s="103"/>
      <c r="I698" s="136"/>
      <c r="J698" s="105"/>
      <c r="K698" s="119"/>
      <c r="L698" s="48"/>
    </row>
    <row r="699" spans="2:12" ht="22.5" customHeight="1">
      <c r="B699" s="105"/>
      <c r="C699" s="105"/>
      <c r="D699" s="108"/>
      <c r="E699" s="105"/>
      <c r="F699" s="105"/>
      <c r="G699" s="112"/>
      <c r="H699" s="105"/>
      <c r="I699" s="112"/>
      <c r="J699" s="105"/>
      <c r="K699" s="119"/>
      <c r="L699" s="48"/>
    </row>
    <row r="700" spans="6:12" ht="22.5" customHeight="1">
      <c r="F700" s="105"/>
      <c r="G700" s="112"/>
      <c r="H700" s="108" t="s">
        <v>12</v>
      </c>
      <c r="I700" s="112"/>
      <c r="L700" s="48"/>
    </row>
    <row r="701" spans="7:12" ht="22.5" customHeight="1">
      <c r="G701" s="39"/>
      <c r="L701" s="48"/>
    </row>
    <row r="702" spans="7:12" ht="22.5" customHeight="1">
      <c r="G702" s="39"/>
      <c r="L702" s="48"/>
    </row>
    <row r="703" spans="7:11" ht="22.5" customHeight="1">
      <c r="G703" s="39"/>
      <c r="K703" s="37"/>
    </row>
    <row r="704" spans="7:9" ht="22.5" customHeight="1">
      <c r="G704" s="39"/>
      <c r="I704" s="37"/>
    </row>
    <row r="705" spans="1:11" ht="22.5" customHeight="1">
      <c r="A705" s="32"/>
      <c r="G705" s="39"/>
      <c r="H705" s="38"/>
      <c r="K705" s="37"/>
    </row>
    <row r="706" spans="1:11" ht="22.5" customHeight="1">
      <c r="A706" s="31"/>
      <c r="G706" s="39"/>
      <c r="I706" s="37"/>
      <c r="K706" s="37"/>
    </row>
    <row r="707" spans="1:7" ht="22.5" customHeight="1">
      <c r="A707" s="31"/>
      <c r="G707" s="37"/>
    </row>
    <row r="708" ht="22.5" customHeight="1">
      <c r="A708" s="31"/>
    </row>
    <row r="709" ht="22.5" customHeight="1"/>
    <row r="713" ht="22.5" customHeight="1"/>
    <row r="714" ht="21.75" customHeight="1"/>
    <row r="718" ht="21.75" customHeight="1"/>
    <row r="721" ht="21" customHeight="1"/>
    <row r="722" ht="21" customHeight="1"/>
    <row r="723" ht="21" customHeight="1"/>
    <row r="727" ht="22.5" customHeight="1">
      <c r="M727" s="31"/>
    </row>
    <row r="728" ht="21" customHeight="1">
      <c r="M728" s="31"/>
    </row>
    <row r="729" ht="21.75" customHeight="1">
      <c r="M729" s="31"/>
    </row>
    <row r="734" ht="21.75" customHeight="1"/>
    <row r="735" ht="16.5" customHeight="1"/>
    <row r="736" ht="21.75" customHeight="1">
      <c r="N736" s="31"/>
    </row>
    <row r="737" ht="21.75" customHeight="1">
      <c r="N737" s="31"/>
    </row>
    <row r="738" ht="22.5" customHeight="1">
      <c r="N738" s="31"/>
    </row>
    <row r="739" ht="21.75" customHeight="1">
      <c r="O739" s="31"/>
    </row>
    <row r="740" ht="20.25" customHeight="1">
      <c r="O740" s="31"/>
    </row>
    <row r="741" spans="1:14" s="31" customFormat="1" ht="21.75" customHeight="1">
      <c r="A741" s="37"/>
      <c r="B741" s="37"/>
      <c r="C741" s="37"/>
      <c r="D741" s="38"/>
      <c r="E741" s="37"/>
      <c r="F741" s="37"/>
      <c r="G741" s="47"/>
      <c r="H741" s="37"/>
      <c r="I741" s="39"/>
      <c r="J741" s="37"/>
      <c r="K741" s="42"/>
      <c r="L741" s="39"/>
      <c r="M741" s="37"/>
      <c r="N741" s="37"/>
    </row>
    <row r="742" spans="1:15" s="31" customFormat="1" ht="21.75" customHeight="1">
      <c r="A742" s="37"/>
      <c r="B742" s="37"/>
      <c r="C742" s="37"/>
      <c r="D742" s="38"/>
      <c r="E742" s="37"/>
      <c r="F742" s="37"/>
      <c r="G742" s="47"/>
      <c r="H742" s="37"/>
      <c r="I742" s="39"/>
      <c r="J742" s="37"/>
      <c r="K742" s="42"/>
      <c r="L742" s="39"/>
      <c r="M742" s="37"/>
      <c r="N742" s="37"/>
      <c r="O742" s="37"/>
    </row>
    <row r="743" spans="1:15" s="31" customFormat="1" ht="17.25" customHeight="1">
      <c r="A743" s="37"/>
      <c r="B743" s="37"/>
      <c r="C743" s="37"/>
      <c r="D743" s="38"/>
      <c r="E743" s="37"/>
      <c r="F743" s="37"/>
      <c r="G743" s="47"/>
      <c r="H743" s="37"/>
      <c r="I743" s="39"/>
      <c r="J743" s="37"/>
      <c r="K743" s="42"/>
      <c r="L743" s="39"/>
      <c r="M743" s="37"/>
      <c r="N743" s="37"/>
      <c r="O743" s="37"/>
    </row>
    <row r="751" ht="15.75" customHeight="1"/>
    <row r="752" ht="18.75" customHeight="1"/>
    <row r="758" ht="24" customHeight="1"/>
    <row r="767" ht="21" customHeight="1"/>
    <row r="768" ht="21" customHeight="1"/>
    <row r="769" ht="21" customHeight="1"/>
    <row r="770" ht="21" customHeight="1"/>
    <row r="773" ht="12.75" customHeight="1"/>
    <row r="776" ht="21.75" customHeight="1"/>
    <row r="777" ht="21.75" customHeight="1"/>
    <row r="778" ht="21" customHeight="1"/>
    <row r="783" ht="19.5" customHeight="1"/>
    <row r="789" ht="9.75" customHeight="1"/>
    <row r="794" ht="9.75" customHeight="1"/>
    <row r="806" ht="9.75" customHeight="1"/>
    <row r="830" ht="21.75" customHeight="1">
      <c r="M830" s="45"/>
    </row>
    <row r="831" ht="21.75" customHeight="1">
      <c r="M831" s="52"/>
    </row>
    <row r="832" ht="9.75" customHeight="1">
      <c r="M832" s="45"/>
    </row>
    <row r="833" ht="21.75" customHeight="1">
      <c r="M833" s="45"/>
    </row>
    <row r="834" ht="21.75" customHeight="1">
      <c r="M834" s="45"/>
    </row>
    <row r="835" ht="21.75" customHeight="1">
      <c r="M835" s="45"/>
    </row>
    <row r="839" spans="13:14" ht="21.75" customHeight="1">
      <c r="M839" s="45"/>
      <c r="N839" s="45"/>
    </row>
    <row r="840" spans="13:14" ht="21.75" customHeight="1">
      <c r="M840" s="45"/>
      <c r="N840" s="52"/>
    </row>
    <row r="841" spans="13:14" ht="21.75" customHeight="1">
      <c r="M841" s="45"/>
      <c r="N841" s="52"/>
    </row>
    <row r="842" spans="13:15" ht="21.75" customHeight="1">
      <c r="M842" s="45"/>
      <c r="N842" s="52"/>
      <c r="O842" s="50"/>
    </row>
    <row r="843" spans="13:15" ht="9.75" customHeight="1">
      <c r="M843" s="45"/>
      <c r="N843" s="52"/>
      <c r="O843" s="53"/>
    </row>
    <row r="844" spans="14:16" ht="21.75" customHeight="1">
      <c r="N844" s="45"/>
      <c r="O844" s="50"/>
      <c r="P844" s="51"/>
    </row>
    <row r="845" spans="15:19" ht="21.75" customHeight="1">
      <c r="O845" s="50"/>
      <c r="P845" s="52"/>
      <c r="Q845" s="44"/>
      <c r="R845" s="44"/>
      <c r="S845" s="44"/>
    </row>
    <row r="846" spans="15:19" ht="21.75" customHeight="1">
      <c r="O846" s="50"/>
      <c r="P846" s="51"/>
      <c r="R846" s="54"/>
      <c r="S846" s="46"/>
    </row>
    <row r="847" spans="15:19" ht="21.75" customHeight="1">
      <c r="O847" s="50"/>
      <c r="P847" s="51"/>
      <c r="R847" s="54"/>
      <c r="S847" s="46"/>
    </row>
    <row r="848" spans="14:19" ht="21.75" customHeight="1">
      <c r="N848" s="52"/>
      <c r="P848" s="51"/>
      <c r="R848" s="54"/>
      <c r="S848" s="46"/>
    </row>
    <row r="849" spans="14:16" ht="21.75" customHeight="1">
      <c r="N849" s="52"/>
      <c r="P849" s="51"/>
    </row>
    <row r="850" ht="21.75" customHeight="1">
      <c r="N850" s="52"/>
    </row>
    <row r="851" spans="14:15" ht="21.75" customHeight="1">
      <c r="N851" s="52"/>
      <c r="O851" s="50"/>
    </row>
    <row r="852" spans="14:15" ht="9.75" customHeight="1">
      <c r="N852" s="52"/>
      <c r="O852" s="50"/>
    </row>
    <row r="853" spans="15:19" ht="21.75" customHeight="1">
      <c r="O853" s="50"/>
      <c r="P853" s="51"/>
      <c r="R853" s="54"/>
      <c r="S853" s="46"/>
    </row>
    <row r="854" spans="15:19" ht="21.75" customHeight="1">
      <c r="O854" s="50"/>
      <c r="P854" s="51"/>
      <c r="R854" s="54"/>
      <c r="S854" s="46"/>
    </row>
    <row r="855" spans="15:19" ht="21.75" customHeight="1">
      <c r="O855" s="50"/>
      <c r="P855" s="51"/>
      <c r="R855" s="54"/>
      <c r="S855" s="46"/>
    </row>
    <row r="856" spans="16:19" ht="21.75" customHeight="1">
      <c r="P856" s="51"/>
      <c r="R856" s="54"/>
      <c r="S856" s="46"/>
    </row>
    <row r="857" spans="16:19" ht="21.75" customHeight="1">
      <c r="P857" s="51"/>
      <c r="R857" s="54"/>
      <c r="S857" s="46"/>
    </row>
    <row r="860" ht="9.75" customHeight="1"/>
    <row r="869" ht="9.75" customHeight="1"/>
    <row r="873" ht="21.75" customHeight="1">
      <c r="M873" s="31"/>
    </row>
    <row r="874" ht="21.75" customHeight="1">
      <c r="M874" s="31"/>
    </row>
    <row r="875" ht="21.75" customHeight="1">
      <c r="M875" s="31"/>
    </row>
    <row r="876" ht="21.75" customHeight="1">
      <c r="M876" s="31"/>
    </row>
    <row r="881" ht="9.75" customHeight="1"/>
    <row r="882" ht="21.75" customHeight="1">
      <c r="N882" s="31"/>
    </row>
    <row r="883" ht="21.75" customHeight="1">
      <c r="N883" s="31"/>
    </row>
    <row r="884" ht="21.75" customHeight="1">
      <c r="N884" s="31"/>
    </row>
    <row r="885" spans="14:15" ht="21.75" customHeight="1">
      <c r="N885" s="31"/>
      <c r="O885" s="31"/>
    </row>
    <row r="886" ht="9.75" customHeight="1">
      <c r="O886" s="31"/>
    </row>
    <row r="887" spans="1:14" s="31" customFormat="1" ht="21.75" customHeight="1">
      <c r="A887" s="37"/>
      <c r="B887" s="37"/>
      <c r="C887" s="37"/>
      <c r="D887" s="38"/>
      <c r="E887" s="37"/>
      <c r="F887" s="37"/>
      <c r="G887" s="47"/>
      <c r="H887" s="37"/>
      <c r="I887" s="39"/>
      <c r="J887" s="37"/>
      <c r="K887" s="42"/>
      <c r="L887" s="39"/>
      <c r="M887" s="37"/>
      <c r="N887" s="37"/>
    </row>
    <row r="888" spans="1:14" s="31" customFormat="1" ht="21.75" customHeight="1">
      <c r="A888" s="37"/>
      <c r="B888" s="37"/>
      <c r="C888" s="37"/>
      <c r="D888" s="38"/>
      <c r="E888" s="37"/>
      <c r="F888" s="37"/>
      <c r="G888" s="47"/>
      <c r="H888" s="37"/>
      <c r="I888" s="39"/>
      <c r="J888" s="37"/>
      <c r="K888" s="42"/>
      <c r="L888" s="39"/>
      <c r="M888" s="37"/>
      <c r="N888" s="37"/>
    </row>
    <row r="889" spans="1:15" s="31" customFormat="1" ht="21.75" customHeight="1">
      <c r="A889" s="37"/>
      <c r="B889" s="37"/>
      <c r="C889" s="37"/>
      <c r="D889" s="38"/>
      <c r="E889" s="37"/>
      <c r="F889" s="37"/>
      <c r="G889" s="47"/>
      <c r="H889" s="37"/>
      <c r="I889" s="39"/>
      <c r="J889" s="37"/>
      <c r="K889" s="42"/>
      <c r="L889" s="39"/>
      <c r="M889" s="37"/>
      <c r="N889" s="37"/>
      <c r="O889" s="37"/>
    </row>
    <row r="890" spans="1:15" s="31" customFormat="1" ht="21.75" customHeight="1">
      <c r="A890" s="37"/>
      <c r="B890" s="37"/>
      <c r="C890" s="37"/>
      <c r="D890" s="38"/>
      <c r="E890" s="37"/>
      <c r="F890" s="37"/>
      <c r="G890" s="47"/>
      <c r="H890" s="37"/>
      <c r="I890" s="39"/>
      <c r="J890" s="37"/>
      <c r="K890" s="42"/>
      <c r="L890" s="39"/>
      <c r="M890" s="37"/>
      <c r="N890" s="37"/>
      <c r="O890" s="37"/>
    </row>
    <row r="893" ht="9.75" customHeight="1"/>
  </sheetData>
  <sheetProtection/>
  <mergeCells count="24">
    <mergeCell ref="J221:K221"/>
    <mergeCell ref="A6:L6"/>
    <mergeCell ref="A1:L1"/>
    <mergeCell ref="A2:L2"/>
    <mergeCell ref="A3:L3"/>
    <mergeCell ref="A5:L5"/>
    <mergeCell ref="J139:K139"/>
    <mergeCell ref="B558:C558"/>
    <mergeCell ref="B566:C566"/>
    <mergeCell ref="D361:E361"/>
    <mergeCell ref="D368:E368"/>
    <mergeCell ref="D375:E375"/>
    <mergeCell ref="D382:E382"/>
    <mergeCell ref="D390:E390"/>
    <mergeCell ref="D397:E397"/>
    <mergeCell ref="D405:E405"/>
    <mergeCell ref="D413:E413"/>
    <mergeCell ref="D469:E469"/>
    <mergeCell ref="D420:E420"/>
    <mergeCell ref="D428:E428"/>
    <mergeCell ref="D435:E435"/>
    <mergeCell ref="D442:E442"/>
    <mergeCell ref="D452:E452"/>
    <mergeCell ref="D463:E463"/>
  </mergeCells>
  <printOptions/>
  <pageMargins left="0.3937007874015748" right="0.15748031496062992" top="0.2362204724409449" bottom="0.2362204724409449" header="0.31496062992125984" footer="0.31496062992125984"/>
  <pageSetup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4"/>
  <sheetViews>
    <sheetView view="pageBreakPreview" zoomScaleSheetLayoutView="100" workbookViewId="0" topLeftCell="A184">
      <selection activeCell="K190" sqref="K190"/>
    </sheetView>
  </sheetViews>
  <sheetFormatPr defaultColWidth="9.140625" defaultRowHeight="21.75" customHeight="1"/>
  <cols>
    <col min="1" max="1" width="2.421875" style="7" bestFit="1" customWidth="1"/>
    <col min="2" max="2" width="3.7109375" style="7" customWidth="1"/>
    <col min="3" max="3" width="5.7109375" style="7" customWidth="1"/>
    <col min="4" max="4" width="2.57421875" style="7" customWidth="1"/>
    <col min="5" max="5" width="3.28125" style="7" customWidth="1"/>
    <col min="6" max="6" width="6.421875" style="7" customWidth="1"/>
    <col min="7" max="7" width="10.7109375" style="13" customWidth="1"/>
    <col min="8" max="8" width="37.57421875" style="7" bestFit="1" customWidth="1"/>
    <col min="9" max="9" width="8.8515625" style="10" customWidth="1"/>
    <col min="10" max="10" width="5.57421875" style="7" customWidth="1"/>
    <col min="11" max="11" width="10.140625" style="11" bestFit="1" customWidth="1"/>
    <col min="12" max="12" width="4.7109375" style="210" customWidth="1"/>
    <col min="13" max="16384" width="9.140625" style="7" customWidth="1"/>
  </cols>
  <sheetData>
    <row r="1" spans="1:17" ht="21.75" customHeight="1">
      <c r="A1" s="531" t="s">
        <v>1357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36"/>
      <c r="N1" s="37"/>
      <c r="O1" s="37"/>
      <c r="P1" s="37"/>
      <c r="Q1" s="37"/>
    </row>
    <row r="2" spans="1:17" ht="21.75" customHeight="1">
      <c r="A2" s="531" t="s">
        <v>169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37"/>
      <c r="N2" s="37"/>
      <c r="O2" s="37"/>
      <c r="P2" s="37"/>
      <c r="Q2" s="37"/>
    </row>
    <row r="3" spans="1:17" ht="22.5" customHeight="1">
      <c r="A3" s="531" t="s">
        <v>170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37"/>
      <c r="N3" s="37"/>
      <c r="O3" s="37"/>
      <c r="P3" s="37"/>
      <c r="Q3" s="37"/>
    </row>
    <row r="4" spans="1:17" ht="9" customHeight="1">
      <c r="A4" s="105"/>
      <c r="B4" s="105"/>
      <c r="C4" s="105"/>
      <c r="D4" s="105"/>
      <c r="E4" s="105"/>
      <c r="F4" s="105"/>
      <c r="G4" s="112"/>
      <c r="H4" s="105"/>
      <c r="I4" s="112"/>
      <c r="J4" s="105"/>
      <c r="K4" s="119"/>
      <c r="L4" s="207"/>
      <c r="M4" s="37"/>
      <c r="N4" s="37"/>
      <c r="O4" s="37"/>
      <c r="P4" s="37"/>
      <c r="Q4" s="37"/>
    </row>
    <row r="5" spans="1:17" ht="21.75" customHeight="1">
      <c r="A5" s="531" t="s">
        <v>171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37"/>
      <c r="N5" s="37"/>
      <c r="O5" s="37"/>
      <c r="P5" s="37"/>
      <c r="Q5" s="37"/>
    </row>
    <row r="6" spans="1:17" ht="21.75" customHeight="1">
      <c r="A6" s="531" t="s">
        <v>49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37"/>
      <c r="N6" s="37"/>
      <c r="O6" s="37"/>
      <c r="P6" s="37"/>
      <c r="Q6" s="37"/>
    </row>
    <row r="7" spans="1:17" ht="9.75" customHeight="1" thickBot="1">
      <c r="A7" s="153"/>
      <c r="B7" s="153"/>
      <c r="C7" s="153"/>
      <c r="D7" s="153"/>
      <c r="E7" s="153"/>
      <c r="F7" s="153"/>
      <c r="G7" s="153"/>
      <c r="H7" s="153"/>
      <c r="I7" s="154"/>
      <c r="J7" s="153"/>
      <c r="K7" s="153"/>
      <c r="L7" s="208"/>
      <c r="M7" s="37"/>
      <c r="N7" s="37"/>
      <c r="O7" s="37"/>
      <c r="P7" s="37"/>
      <c r="Q7" s="37"/>
    </row>
    <row r="8" spans="1:17" ht="21.75" customHeight="1">
      <c r="A8" s="539" t="s">
        <v>1493</v>
      </c>
      <c r="B8" s="540"/>
      <c r="C8" s="540"/>
      <c r="D8" s="540"/>
      <c r="E8" s="540"/>
      <c r="F8" s="540"/>
      <c r="G8" s="540"/>
      <c r="H8" s="540"/>
      <c r="I8" s="540"/>
      <c r="J8" s="105"/>
      <c r="K8" s="119"/>
      <c r="L8" s="207"/>
      <c r="M8" s="37"/>
      <c r="N8" s="37"/>
      <c r="O8" s="37"/>
      <c r="P8" s="37"/>
      <c r="Q8" s="37"/>
    </row>
    <row r="9" spans="1:17" ht="9.75" customHeight="1">
      <c r="A9" s="109"/>
      <c r="B9" s="107"/>
      <c r="C9" s="107"/>
      <c r="D9" s="105"/>
      <c r="E9" s="105"/>
      <c r="F9" s="105"/>
      <c r="G9" s="144"/>
      <c r="H9" s="105"/>
      <c r="I9" s="112"/>
      <c r="J9" s="105"/>
      <c r="K9" s="119"/>
      <c r="L9" s="207"/>
      <c r="M9" s="37"/>
      <c r="N9" s="37"/>
      <c r="O9" s="37"/>
      <c r="P9" s="37"/>
      <c r="Q9" s="37"/>
    </row>
    <row r="10" spans="1:17" ht="21.75" customHeight="1">
      <c r="A10" s="107" t="s">
        <v>872</v>
      </c>
      <c r="B10" s="107" t="s">
        <v>821</v>
      </c>
      <c r="C10" s="107"/>
      <c r="D10" s="109"/>
      <c r="E10" s="107"/>
      <c r="F10" s="105"/>
      <c r="G10" s="117" t="s">
        <v>160</v>
      </c>
      <c r="H10" s="150" t="s">
        <v>1494</v>
      </c>
      <c r="I10" s="105" t="s">
        <v>165</v>
      </c>
      <c r="J10" s="119"/>
      <c r="K10" s="119"/>
      <c r="L10" s="207"/>
      <c r="M10" s="37"/>
      <c r="N10" s="37"/>
      <c r="O10" s="37"/>
      <c r="P10" s="37"/>
      <c r="Q10" s="37"/>
    </row>
    <row r="11" spans="1:17" ht="21.75" customHeight="1">
      <c r="A11" s="107"/>
      <c r="B11" s="107" t="s">
        <v>767</v>
      </c>
      <c r="C11" s="534" t="s">
        <v>1484</v>
      </c>
      <c r="D11" s="538"/>
      <c r="E11" s="538"/>
      <c r="F11" s="538"/>
      <c r="G11" s="538"/>
      <c r="H11" s="538"/>
      <c r="I11" s="534" t="s">
        <v>1494</v>
      </c>
      <c r="J11" s="535"/>
      <c r="K11" s="156" t="s">
        <v>161</v>
      </c>
      <c r="L11" s="207"/>
      <c r="M11" s="37"/>
      <c r="N11" s="37"/>
      <c r="O11" s="37"/>
      <c r="P11" s="37"/>
      <c r="Q11" s="37"/>
    </row>
    <row r="12" spans="1:17" ht="21.75" customHeight="1">
      <c r="A12" s="107"/>
      <c r="B12" s="107"/>
      <c r="C12" s="105" t="s">
        <v>793</v>
      </c>
      <c r="D12" s="108" t="s">
        <v>823</v>
      </c>
      <c r="E12" s="105"/>
      <c r="F12" s="105"/>
      <c r="G12" s="112"/>
      <c r="H12" s="105"/>
      <c r="I12" s="112"/>
      <c r="J12" s="112" t="s">
        <v>160</v>
      </c>
      <c r="K12" s="128" t="s">
        <v>1312</v>
      </c>
      <c r="L12" s="207" t="s">
        <v>167</v>
      </c>
      <c r="M12" s="37"/>
      <c r="N12" s="37"/>
      <c r="O12" s="37"/>
      <c r="P12" s="37"/>
      <c r="Q12" s="37"/>
    </row>
    <row r="13" spans="1:17" ht="21.75" customHeight="1">
      <c r="A13" s="105"/>
      <c r="B13" s="105"/>
      <c r="C13" s="105"/>
      <c r="D13" s="117" t="s">
        <v>172</v>
      </c>
      <c r="E13" s="105" t="s">
        <v>175</v>
      </c>
      <c r="F13" s="105"/>
      <c r="G13" s="105"/>
      <c r="H13" s="105"/>
      <c r="I13" s="112"/>
      <c r="J13" s="105"/>
      <c r="K13" s="105"/>
      <c r="L13" s="207"/>
      <c r="M13" s="37"/>
      <c r="N13" s="37"/>
      <c r="O13" s="37"/>
      <c r="P13" s="37"/>
      <c r="Q13" s="37"/>
    </row>
    <row r="14" spans="1:17" ht="21.75" customHeight="1">
      <c r="A14" s="105"/>
      <c r="B14" s="105"/>
      <c r="C14" s="105"/>
      <c r="D14" s="108"/>
      <c r="E14" s="112" t="s">
        <v>172</v>
      </c>
      <c r="F14" s="105" t="s">
        <v>1310</v>
      </c>
      <c r="G14" s="105"/>
      <c r="H14" s="105"/>
      <c r="I14" s="112" t="s">
        <v>59</v>
      </c>
      <c r="J14" s="122" t="s">
        <v>872</v>
      </c>
      <c r="K14" s="108" t="s">
        <v>340</v>
      </c>
      <c r="L14" s="207"/>
      <c r="M14" s="37"/>
      <c r="N14" s="37"/>
      <c r="O14" s="37"/>
      <c r="P14" s="37"/>
      <c r="Q14" s="37"/>
    </row>
    <row r="15" spans="1:17" ht="21.75" customHeight="1">
      <c r="A15" s="105"/>
      <c r="B15" s="105"/>
      <c r="C15" s="105"/>
      <c r="D15" s="108"/>
      <c r="E15" s="112" t="s">
        <v>172</v>
      </c>
      <c r="F15" s="105" t="s">
        <v>1311</v>
      </c>
      <c r="G15" s="105"/>
      <c r="H15" s="105"/>
      <c r="I15" s="112" t="s">
        <v>59</v>
      </c>
      <c r="J15" s="122" t="s">
        <v>872</v>
      </c>
      <c r="K15" s="108" t="s">
        <v>340</v>
      </c>
      <c r="L15" s="207"/>
      <c r="M15" s="37"/>
      <c r="N15" s="37"/>
      <c r="O15" s="37"/>
      <c r="P15" s="37"/>
      <c r="Q15" s="37"/>
    </row>
    <row r="16" spans="1:17" ht="21.75" customHeight="1">
      <c r="A16" s="105"/>
      <c r="B16" s="105"/>
      <c r="C16" s="105"/>
      <c r="D16" s="108"/>
      <c r="E16" s="112" t="s">
        <v>172</v>
      </c>
      <c r="F16" s="105" t="s">
        <v>428</v>
      </c>
      <c r="G16" s="105"/>
      <c r="H16" s="105"/>
      <c r="I16" s="112" t="s">
        <v>59</v>
      </c>
      <c r="J16" s="122" t="s">
        <v>872</v>
      </c>
      <c r="K16" s="108" t="s">
        <v>340</v>
      </c>
      <c r="L16" s="207"/>
      <c r="M16" s="37"/>
      <c r="N16" s="37"/>
      <c r="O16" s="37"/>
      <c r="P16" s="37"/>
      <c r="Q16" s="37"/>
    </row>
    <row r="17" spans="1:17" ht="21.75" customHeight="1">
      <c r="A17" s="105"/>
      <c r="B17" s="105"/>
      <c r="C17" s="105"/>
      <c r="D17" s="108"/>
      <c r="E17" s="112" t="s">
        <v>172</v>
      </c>
      <c r="F17" s="105" t="s">
        <v>277</v>
      </c>
      <c r="G17" s="105"/>
      <c r="H17" s="105"/>
      <c r="I17" s="112" t="s">
        <v>59</v>
      </c>
      <c r="J17" s="122" t="s">
        <v>872</v>
      </c>
      <c r="K17" s="108" t="s">
        <v>340</v>
      </c>
      <c r="L17" s="207"/>
      <c r="M17" s="37"/>
      <c r="N17" s="37"/>
      <c r="O17" s="37"/>
      <c r="P17" s="37"/>
      <c r="Q17" s="37"/>
    </row>
    <row r="18" spans="1:17" ht="21.75" customHeight="1">
      <c r="A18" s="105"/>
      <c r="B18" s="105"/>
      <c r="C18" s="105"/>
      <c r="D18" s="108"/>
      <c r="E18" s="105" t="s">
        <v>174</v>
      </c>
      <c r="F18" s="105"/>
      <c r="G18" s="105"/>
      <c r="H18" s="105" t="s">
        <v>923</v>
      </c>
      <c r="I18" s="112"/>
      <c r="J18" s="105"/>
      <c r="K18" s="105"/>
      <c r="L18" s="207"/>
      <c r="M18" s="37"/>
      <c r="N18" s="37"/>
      <c r="O18" s="37"/>
      <c r="P18" s="37"/>
      <c r="Q18" s="37"/>
    </row>
    <row r="19" spans="1:17" ht="21.75" customHeight="1">
      <c r="A19" s="105"/>
      <c r="B19" s="105"/>
      <c r="C19" s="105"/>
      <c r="D19" s="108"/>
      <c r="E19" s="105"/>
      <c r="F19" s="105"/>
      <c r="G19" s="105"/>
      <c r="H19" s="105" t="s">
        <v>924</v>
      </c>
      <c r="I19" s="112"/>
      <c r="J19" s="105"/>
      <c r="K19" s="105"/>
      <c r="L19" s="207"/>
      <c r="M19" s="37"/>
      <c r="N19" s="37"/>
      <c r="O19" s="37"/>
      <c r="P19" s="37"/>
      <c r="Q19" s="37"/>
    </row>
    <row r="20" spans="1:17" ht="21.75" customHeight="1">
      <c r="A20" s="105"/>
      <c r="B20" s="105"/>
      <c r="C20" s="105"/>
      <c r="D20" s="108"/>
      <c r="E20" s="105"/>
      <c r="F20" s="105"/>
      <c r="G20" s="105"/>
      <c r="H20" s="105"/>
      <c r="I20" s="112"/>
      <c r="J20" s="105"/>
      <c r="K20" s="105"/>
      <c r="L20" s="207"/>
      <c r="M20" s="37"/>
      <c r="N20" s="37"/>
      <c r="O20" s="37"/>
      <c r="P20" s="37"/>
      <c r="Q20" s="37"/>
    </row>
    <row r="21" spans="1:17" ht="21.75" customHeight="1">
      <c r="A21" s="107"/>
      <c r="B21" s="107"/>
      <c r="C21" s="105" t="s">
        <v>826</v>
      </c>
      <c r="D21" s="108" t="s">
        <v>827</v>
      </c>
      <c r="E21" s="105"/>
      <c r="F21" s="105"/>
      <c r="G21" s="112"/>
      <c r="H21" s="105"/>
      <c r="I21" s="112"/>
      <c r="J21" s="112" t="s">
        <v>160</v>
      </c>
      <c r="K21" s="128" t="s">
        <v>1313</v>
      </c>
      <c r="L21" s="207" t="s">
        <v>167</v>
      </c>
      <c r="M21" s="37"/>
      <c r="N21" s="37"/>
      <c r="O21" s="37"/>
      <c r="P21" s="37"/>
      <c r="Q21" s="37"/>
    </row>
    <row r="22" spans="1:17" ht="21.75" customHeight="1">
      <c r="A22" s="105"/>
      <c r="B22" s="105"/>
      <c r="C22" s="105"/>
      <c r="D22" s="117" t="s">
        <v>172</v>
      </c>
      <c r="E22" s="105" t="s">
        <v>346</v>
      </c>
      <c r="F22" s="105"/>
      <c r="G22" s="105"/>
      <c r="H22" s="105"/>
      <c r="I22" s="112"/>
      <c r="J22" s="105"/>
      <c r="K22" s="105"/>
      <c r="L22" s="207"/>
      <c r="M22" s="37"/>
      <c r="N22" s="37"/>
      <c r="O22" s="37"/>
      <c r="P22" s="37"/>
      <c r="Q22" s="37"/>
    </row>
    <row r="23" spans="1:17" ht="21.75" customHeight="1">
      <c r="A23" s="105"/>
      <c r="B23" s="105"/>
      <c r="C23" s="105"/>
      <c r="D23" s="108"/>
      <c r="E23" s="105" t="s">
        <v>432</v>
      </c>
      <c r="F23" s="105"/>
      <c r="G23" s="105"/>
      <c r="H23" s="105"/>
      <c r="I23" s="112"/>
      <c r="J23" s="105"/>
      <c r="K23" s="119"/>
      <c r="L23" s="207"/>
      <c r="M23" s="37"/>
      <c r="N23" s="37"/>
      <c r="O23" s="37"/>
      <c r="P23" s="37"/>
      <c r="Q23" s="37"/>
    </row>
    <row r="24" spans="1:17" ht="21.75" customHeight="1">
      <c r="A24" s="105"/>
      <c r="B24" s="105"/>
      <c r="C24" s="105"/>
      <c r="D24" s="108"/>
      <c r="E24" s="105" t="s">
        <v>433</v>
      </c>
      <c r="F24" s="105"/>
      <c r="G24" s="105"/>
      <c r="H24" s="105"/>
      <c r="I24" s="112"/>
      <c r="J24" s="105"/>
      <c r="K24" s="105"/>
      <c r="L24" s="207"/>
      <c r="M24" s="37"/>
      <c r="N24" s="37"/>
      <c r="O24" s="37"/>
      <c r="P24" s="37"/>
      <c r="Q24" s="37"/>
    </row>
    <row r="25" spans="1:17" ht="21.75" customHeight="1">
      <c r="A25" s="105"/>
      <c r="B25" s="105"/>
      <c r="C25" s="105"/>
      <c r="D25" s="108"/>
      <c r="E25" s="105" t="s">
        <v>925</v>
      </c>
      <c r="F25" s="105"/>
      <c r="G25" s="105"/>
      <c r="H25" s="105"/>
      <c r="I25" s="112"/>
      <c r="J25" s="105"/>
      <c r="K25" s="105"/>
      <c r="L25" s="207"/>
      <c r="M25" s="37"/>
      <c r="N25" s="37"/>
      <c r="O25" s="37"/>
      <c r="P25" s="37"/>
      <c r="Q25" s="37"/>
    </row>
    <row r="26" spans="1:17" ht="21.75" customHeight="1">
      <c r="A26" s="105"/>
      <c r="B26" s="105"/>
      <c r="C26" s="105"/>
      <c r="D26" s="108"/>
      <c r="E26" s="112" t="s">
        <v>172</v>
      </c>
      <c r="F26" s="105" t="s">
        <v>1311</v>
      </c>
      <c r="G26" s="105"/>
      <c r="H26" s="105"/>
      <c r="I26" s="112" t="s">
        <v>59</v>
      </c>
      <c r="J26" s="122" t="s">
        <v>872</v>
      </c>
      <c r="K26" s="108" t="s">
        <v>340</v>
      </c>
      <c r="L26" s="207"/>
      <c r="M26" s="37"/>
      <c r="N26" s="37"/>
      <c r="O26" s="37"/>
      <c r="P26" s="37"/>
      <c r="Q26" s="37"/>
    </row>
    <row r="27" spans="1:17" ht="21.75" customHeight="1">
      <c r="A27" s="105"/>
      <c r="B27" s="105"/>
      <c r="C27" s="105"/>
      <c r="D27" s="108"/>
      <c r="E27" s="112" t="s">
        <v>172</v>
      </c>
      <c r="F27" s="105" t="s">
        <v>429</v>
      </c>
      <c r="G27" s="105"/>
      <c r="H27" s="105"/>
      <c r="I27" s="112" t="s">
        <v>430</v>
      </c>
      <c r="J27" s="122" t="s">
        <v>872</v>
      </c>
      <c r="K27" s="108" t="s">
        <v>340</v>
      </c>
      <c r="L27" s="207"/>
      <c r="M27" s="37"/>
      <c r="N27" s="37"/>
      <c r="O27" s="37"/>
      <c r="P27" s="37"/>
      <c r="Q27" s="37"/>
    </row>
    <row r="28" spans="1:17" ht="21.75" customHeight="1">
      <c r="A28" s="105"/>
      <c r="B28" s="105"/>
      <c r="C28" s="105"/>
      <c r="D28" s="108"/>
      <c r="E28" s="112" t="s">
        <v>172</v>
      </c>
      <c r="F28" s="105" t="s">
        <v>277</v>
      </c>
      <c r="G28" s="105"/>
      <c r="H28" s="105"/>
      <c r="I28" s="112" t="s">
        <v>59</v>
      </c>
      <c r="J28" s="122" t="s">
        <v>872</v>
      </c>
      <c r="K28" s="108" t="s">
        <v>340</v>
      </c>
      <c r="L28" s="207"/>
      <c r="M28" s="37"/>
      <c r="N28" s="37"/>
      <c r="O28" s="37"/>
      <c r="P28" s="37"/>
      <c r="Q28" s="37"/>
    </row>
    <row r="29" spans="1:17" ht="21.75" customHeight="1">
      <c r="A29" s="105"/>
      <c r="B29" s="105"/>
      <c r="C29" s="105"/>
      <c r="D29" s="108"/>
      <c r="E29" s="105" t="s">
        <v>174</v>
      </c>
      <c r="F29" s="105"/>
      <c r="G29" s="105"/>
      <c r="H29" s="105" t="s">
        <v>923</v>
      </c>
      <c r="I29" s="112"/>
      <c r="J29" s="105"/>
      <c r="K29" s="105"/>
      <c r="L29" s="207"/>
      <c r="M29" s="37"/>
      <c r="N29" s="37"/>
      <c r="O29" s="37"/>
      <c r="P29" s="37"/>
      <c r="Q29" s="37"/>
    </row>
    <row r="30" spans="1:17" ht="21.75" customHeight="1">
      <c r="A30" s="105"/>
      <c r="B30" s="105"/>
      <c r="C30" s="105"/>
      <c r="D30" s="108"/>
      <c r="E30" s="105"/>
      <c r="F30" s="105"/>
      <c r="G30" s="105"/>
      <c r="H30" s="105" t="s">
        <v>924</v>
      </c>
      <c r="I30" s="112"/>
      <c r="J30" s="105"/>
      <c r="K30" s="105"/>
      <c r="L30" s="207"/>
      <c r="M30" s="37"/>
      <c r="N30" s="37"/>
      <c r="O30" s="37"/>
      <c r="P30" s="37"/>
      <c r="Q30" s="37"/>
    </row>
    <row r="31" spans="1:17" ht="21.75" customHeight="1">
      <c r="A31" s="105"/>
      <c r="B31" s="105"/>
      <c r="C31" s="105"/>
      <c r="D31" s="108"/>
      <c r="E31" s="105"/>
      <c r="F31" s="105"/>
      <c r="G31" s="105"/>
      <c r="H31" s="105"/>
      <c r="I31" s="112"/>
      <c r="J31" s="105"/>
      <c r="K31" s="105"/>
      <c r="L31" s="207"/>
      <c r="M31" s="37"/>
      <c r="N31" s="37"/>
      <c r="O31" s="37"/>
      <c r="P31" s="37"/>
      <c r="Q31" s="37"/>
    </row>
    <row r="32" spans="1:17" ht="21.75" customHeight="1">
      <c r="A32" s="105"/>
      <c r="B32" s="105"/>
      <c r="C32" s="105" t="s">
        <v>796</v>
      </c>
      <c r="D32" s="108" t="s">
        <v>1054</v>
      </c>
      <c r="E32" s="105"/>
      <c r="F32" s="105"/>
      <c r="G32" s="112"/>
      <c r="H32" s="105"/>
      <c r="I32" s="112"/>
      <c r="J32" s="112" t="s">
        <v>160</v>
      </c>
      <c r="K32" s="128" t="s">
        <v>772</v>
      </c>
      <c r="L32" s="207" t="s">
        <v>328</v>
      </c>
      <c r="M32" s="37"/>
      <c r="N32" s="37"/>
      <c r="O32" s="37"/>
      <c r="P32" s="37"/>
      <c r="Q32" s="37"/>
    </row>
    <row r="33" spans="1:17" ht="21.75" customHeight="1">
      <c r="A33" s="105"/>
      <c r="B33" s="105"/>
      <c r="C33" s="105"/>
      <c r="D33" s="108" t="s">
        <v>121</v>
      </c>
      <c r="E33" s="105" t="s">
        <v>1314</v>
      </c>
      <c r="F33" s="105"/>
      <c r="G33" s="105"/>
      <c r="H33" s="105"/>
      <c r="I33" s="112"/>
      <c r="J33" s="105"/>
      <c r="K33" s="119"/>
      <c r="L33" s="207"/>
      <c r="M33" s="37"/>
      <c r="N33" s="37"/>
      <c r="O33" s="37"/>
      <c r="P33" s="37"/>
      <c r="Q33" s="37"/>
    </row>
    <row r="34" spans="1:17" ht="21.75" customHeight="1">
      <c r="A34" s="105"/>
      <c r="B34" s="105"/>
      <c r="C34" s="105"/>
      <c r="D34" s="108"/>
      <c r="E34" s="105" t="s">
        <v>399</v>
      </c>
      <c r="F34" s="105"/>
      <c r="G34" s="105"/>
      <c r="H34" s="105"/>
      <c r="I34" s="112"/>
      <c r="J34" s="105"/>
      <c r="K34" s="119"/>
      <c r="L34" s="207"/>
      <c r="M34" s="37"/>
      <c r="N34" s="37"/>
      <c r="O34" s="37"/>
      <c r="P34" s="37"/>
      <c r="Q34" s="37"/>
    </row>
    <row r="35" spans="1:17" ht="21.75" customHeight="1">
      <c r="A35" s="105"/>
      <c r="B35" s="105"/>
      <c r="C35" s="105"/>
      <c r="D35" s="108"/>
      <c r="E35" s="105" t="s">
        <v>1315</v>
      </c>
      <c r="F35" s="105"/>
      <c r="G35" s="105"/>
      <c r="H35" s="105"/>
      <c r="I35" s="112"/>
      <c r="J35" s="105" t="s">
        <v>168</v>
      </c>
      <c r="K35" s="119" t="s">
        <v>772</v>
      </c>
      <c r="L35" s="207" t="s">
        <v>161</v>
      </c>
      <c r="M35" s="37"/>
      <c r="N35" s="37"/>
      <c r="O35" s="37"/>
      <c r="P35" s="37"/>
      <c r="Q35" s="37"/>
    </row>
    <row r="36" spans="1:17" ht="21.75" customHeight="1">
      <c r="A36" s="105"/>
      <c r="B36" s="105"/>
      <c r="C36" s="105"/>
      <c r="D36" s="108"/>
      <c r="E36" s="108" t="s">
        <v>177</v>
      </c>
      <c r="F36" s="108"/>
      <c r="G36" s="108"/>
      <c r="H36" s="108" t="s">
        <v>923</v>
      </c>
      <c r="I36" s="112"/>
      <c r="J36" s="105"/>
      <c r="K36" s="119"/>
      <c r="L36" s="207"/>
      <c r="M36" s="37"/>
      <c r="N36" s="37"/>
      <c r="O36" s="37"/>
      <c r="P36" s="37"/>
      <c r="Q36" s="37"/>
    </row>
    <row r="37" spans="1:17" ht="20.25" customHeight="1">
      <c r="A37" s="105"/>
      <c r="B37" s="105"/>
      <c r="C37" s="105"/>
      <c r="D37" s="108"/>
      <c r="E37" s="105"/>
      <c r="F37" s="105"/>
      <c r="G37" s="105"/>
      <c r="H37" s="105" t="s">
        <v>924</v>
      </c>
      <c r="I37" s="112"/>
      <c r="J37" s="105"/>
      <c r="K37" s="119"/>
      <c r="L37" s="207"/>
      <c r="M37" s="37"/>
      <c r="N37" s="37"/>
      <c r="O37" s="37"/>
      <c r="P37" s="37"/>
      <c r="Q37" s="37"/>
    </row>
    <row r="38" spans="1:17" ht="20.25" customHeight="1">
      <c r="A38" s="105"/>
      <c r="B38" s="105"/>
      <c r="C38" s="105"/>
      <c r="D38" s="108"/>
      <c r="E38" s="105"/>
      <c r="F38" s="105"/>
      <c r="G38" s="105"/>
      <c r="H38" s="105"/>
      <c r="I38" s="112"/>
      <c r="J38" s="105"/>
      <c r="K38" s="119"/>
      <c r="L38" s="207"/>
      <c r="M38" s="37"/>
      <c r="N38" s="37"/>
      <c r="O38" s="37"/>
      <c r="P38" s="37"/>
      <c r="Q38" s="37"/>
    </row>
    <row r="39" spans="1:17" ht="15.75" customHeight="1">
      <c r="A39" s="105"/>
      <c r="B39" s="105"/>
      <c r="C39" s="105"/>
      <c r="D39" s="108"/>
      <c r="E39" s="105"/>
      <c r="F39" s="105"/>
      <c r="G39" s="105"/>
      <c r="H39" s="105"/>
      <c r="I39" s="112"/>
      <c r="J39" s="105"/>
      <c r="K39" s="119"/>
      <c r="L39" s="207"/>
      <c r="M39" s="37"/>
      <c r="N39" s="37"/>
      <c r="O39" s="37"/>
      <c r="P39" s="37"/>
      <c r="Q39" s="37"/>
    </row>
    <row r="40" spans="1:17" ht="19.5" customHeight="1">
      <c r="A40" s="105"/>
      <c r="B40" s="105"/>
      <c r="C40" s="105"/>
      <c r="D40" s="108"/>
      <c r="E40" s="105"/>
      <c r="F40" s="105"/>
      <c r="G40" s="105"/>
      <c r="H40" s="105"/>
      <c r="I40" s="112"/>
      <c r="J40" s="105"/>
      <c r="K40" s="119"/>
      <c r="L40" s="207"/>
      <c r="M40" s="37"/>
      <c r="N40" s="37"/>
      <c r="O40" s="37"/>
      <c r="P40" s="37"/>
      <c r="Q40" s="37"/>
    </row>
    <row r="41" spans="1:17" ht="19.5" customHeight="1">
      <c r="A41" s="105"/>
      <c r="B41" s="105"/>
      <c r="C41" s="105"/>
      <c r="D41" s="108"/>
      <c r="E41" s="105"/>
      <c r="F41" s="105"/>
      <c r="G41" s="105"/>
      <c r="H41" s="105"/>
      <c r="I41" s="112"/>
      <c r="J41" s="105"/>
      <c r="K41" s="119"/>
      <c r="L41" s="207"/>
      <c r="M41" s="37"/>
      <c r="N41" s="37"/>
      <c r="O41" s="37"/>
      <c r="P41" s="37"/>
      <c r="Q41" s="37"/>
    </row>
    <row r="42" spans="1:17" ht="22.5" customHeight="1">
      <c r="A42" s="105"/>
      <c r="B42" s="107"/>
      <c r="C42" s="534"/>
      <c r="D42" s="538"/>
      <c r="E42" s="538"/>
      <c r="F42" s="538"/>
      <c r="G42" s="538"/>
      <c r="H42" s="538"/>
      <c r="I42" s="534"/>
      <c r="J42" s="535"/>
      <c r="K42" s="156"/>
      <c r="L42" s="207"/>
      <c r="M42" s="37"/>
      <c r="N42" s="37"/>
      <c r="O42" s="37"/>
      <c r="P42" s="37"/>
      <c r="Q42" s="37"/>
    </row>
    <row r="43" spans="1:17" ht="21" customHeight="1">
      <c r="A43" s="109"/>
      <c r="B43" s="109"/>
      <c r="C43" s="108" t="s">
        <v>797</v>
      </c>
      <c r="D43" s="108" t="s">
        <v>1748</v>
      </c>
      <c r="E43" s="108"/>
      <c r="F43" s="108"/>
      <c r="G43" s="112"/>
      <c r="H43" s="105"/>
      <c r="I43" s="112"/>
      <c r="J43" s="112" t="s">
        <v>160</v>
      </c>
      <c r="K43" s="121" t="s">
        <v>1317</v>
      </c>
      <c r="L43" s="207" t="s">
        <v>167</v>
      </c>
      <c r="M43" s="37"/>
      <c r="N43" s="37"/>
      <c r="O43" s="37"/>
      <c r="P43" s="37"/>
      <c r="Q43" s="37"/>
    </row>
    <row r="44" spans="1:17" ht="21.75" customHeight="1">
      <c r="A44" s="108"/>
      <c r="B44" s="108"/>
      <c r="C44" s="108"/>
      <c r="D44" s="117" t="s">
        <v>1508</v>
      </c>
      <c r="E44" s="105" t="s">
        <v>176</v>
      </c>
      <c r="F44" s="105"/>
      <c r="G44" s="105"/>
      <c r="H44" s="105"/>
      <c r="I44" s="112"/>
      <c r="J44" s="105"/>
      <c r="K44" s="105"/>
      <c r="L44" s="207"/>
      <c r="M44" s="37"/>
      <c r="N44" s="37"/>
      <c r="O44" s="37"/>
      <c r="P44" s="37"/>
      <c r="Q44" s="37"/>
    </row>
    <row r="45" spans="1:17" ht="21.75" customHeight="1">
      <c r="A45" s="108"/>
      <c r="B45" s="108"/>
      <c r="C45" s="108"/>
      <c r="D45" s="117"/>
      <c r="E45" s="105" t="s">
        <v>400</v>
      </c>
      <c r="F45" s="105"/>
      <c r="G45" s="105"/>
      <c r="H45" s="105"/>
      <c r="I45" s="112"/>
      <c r="J45" s="105"/>
      <c r="K45" s="105"/>
      <c r="L45" s="207"/>
      <c r="M45" s="37"/>
      <c r="N45" s="37"/>
      <c r="O45" s="37"/>
      <c r="P45" s="37"/>
      <c r="Q45" s="37"/>
    </row>
    <row r="46" spans="1:17" ht="21.75" customHeight="1">
      <c r="A46" s="108"/>
      <c r="B46" s="108"/>
      <c r="C46" s="108"/>
      <c r="D46" s="117"/>
      <c r="E46" s="105" t="s">
        <v>401</v>
      </c>
      <c r="F46" s="105"/>
      <c r="G46" s="105"/>
      <c r="H46" s="105"/>
      <c r="I46" s="112"/>
      <c r="J46" s="105"/>
      <c r="K46" s="105"/>
      <c r="L46" s="207"/>
      <c r="M46" s="37"/>
      <c r="N46" s="37"/>
      <c r="O46" s="37"/>
      <c r="P46" s="37"/>
      <c r="Q46" s="37"/>
    </row>
    <row r="47" spans="1:17" ht="21.75" customHeight="1">
      <c r="A47" s="108"/>
      <c r="B47" s="108"/>
      <c r="C47" s="108"/>
      <c r="D47" s="117"/>
      <c r="E47" s="155" t="s">
        <v>172</v>
      </c>
      <c r="F47" s="105" t="s">
        <v>436</v>
      </c>
      <c r="G47" s="105"/>
      <c r="H47" s="105"/>
      <c r="I47" s="112" t="s">
        <v>59</v>
      </c>
      <c r="J47" s="122" t="s">
        <v>872</v>
      </c>
      <c r="K47" s="108" t="s">
        <v>340</v>
      </c>
      <c r="L47" s="207"/>
      <c r="M47" s="37"/>
      <c r="N47" s="37"/>
      <c r="O47" s="37"/>
      <c r="P47" s="37"/>
      <c r="Q47" s="37"/>
    </row>
    <row r="48" spans="1:17" ht="21.75" customHeight="1">
      <c r="A48" s="105"/>
      <c r="B48" s="105"/>
      <c r="C48" s="105"/>
      <c r="D48" s="108"/>
      <c r="E48" s="112" t="s">
        <v>172</v>
      </c>
      <c r="F48" s="105" t="s">
        <v>339</v>
      </c>
      <c r="G48" s="105"/>
      <c r="H48" s="105"/>
      <c r="I48" s="112" t="s">
        <v>59</v>
      </c>
      <c r="J48" s="122" t="s">
        <v>872</v>
      </c>
      <c r="K48" s="108" t="s">
        <v>340</v>
      </c>
      <c r="L48" s="207"/>
      <c r="M48" s="37"/>
      <c r="N48" s="37"/>
      <c r="O48" s="37"/>
      <c r="P48" s="37"/>
      <c r="Q48" s="37"/>
    </row>
    <row r="49" spans="1:17" ht="21.75" customHeight="1">
      <c r="A49" s="105"/>
      <c r="B49" s="105"/>
      <c r="C49" s="105"/>
      <c r="D49" s="108"/>
      <c r="E49" s="112" t="s">
        <v>172</v>
      </c>
      <c r="F49" s="105" t="s">
        <v>431</v>
      </c>
      <c r="G49" s="105"/>
      <c r="H49" s="105"/>
      <c r="I49" s="112" t="s">
        <v>59</v>
      </c>
      <c r="J49" s="122" t="s">
        <v>872</v>
      </c>
      <c r="K49" s="108" t="s">
        <v>340</v>
      </c>
      <c r="L49" s="207"/>
      <c r="M49" s="37"/>
      <c r="N49" s="37"/>
      <c r="O49" s="37"/>
      <c r="P49" s="37"/>
      <c r="Q49" s="37"/>
    </row>
    <row r="50" spans="1:17" ht="21.75" customHeight="1">
      <c r="A50" s="105"/>
      <c r="B50" s="105"/>
      <c r="C50" s="105"/>
      <c r="D50" s="108"/>
      <c r="E50" s="112" t="s">
        <v>172</v>
      </c>
      <c r="F50" s="105" t="s">
        <v>1316</v>
      </c>
      <c r="G50" s="105"/>
      <c r="H50" s="105"/>
      <c r="I50" s="112" t="s">
        <v>59</v>
      </c>
      <c r="J50" s="122" t="s">
        <v>872</v>
      </c>
      <c r="K50" s="108" t="s">
        <v>340</v>
      </c>
      <c r="L50" s="207"/>
      <c r="M50" s="37"/>
      <c r="N50" s="37"/>
      <c r="O50" s="37"/>
      <c r="P50" s="37"/>
      <c r="Q50" s="37"/>
    </row>
    <row r="51" spans="1:17" ht="21.75" customHeight="1">
      <c r="A51" s="108"/>
      <c r="B51" s="108"/>
      <c r="C51" s="108"/>
      <c r="D51" s="108"/>
      <c r="E51" s="108" t="s">
        <v>177</v>
      </c>
      <c r="F51" s="108"/>
      <c r="G51" s="108"/>
      <c r="H51" s="108" t="s">
        <v>923</v>
      </c>
      <c r="I51" s="112"/>
      <c r="J51" s="112"/>
      <c r="K51" s="119"/>
      <c r="L51" s="207"/>
      <c r="M51" s="37"/>
      <c r="N51" s="37"/>
      <c r="O51" s="37"/>
      <c r="P51" s="37"/>
      <c r="Q51" s="37"/>
    </row>
    <row r="52" spans="1:17" ht="21.75" customHeight="1">
      <c r="A52" s="105"/>
      <c r="B52" s="105"/>
      <c r="C52" s="105"/>
      <c r="D52" s="108"/>
      <c r="E52" s="105"/>
      <c r="F52" s="105"/>
      <c r="G52" s="105"/>
      <c r="H52" s="105" t="s">
        <v>924</v>
      </c>
      <c r="I52" s="112"/>
      <c r="J52" s="105"/>
      <c r="K52" s="105"/>
      <c r="L52" s="207"/>
      <c r="M52" s="37"/>
      <c r="N52" s="37"/>
      <c r="O52" s="37"/>
      <c r="P52" s="37"/>
      <c r="Q52" s="37"/>
    </row>
    <row r="53" spans="1:17" ht="21.75" customHeight="1">
      <c r="A53" s="105"/>
      <c r="B53" s="105"/>
      <c r="C53" s="105"/>
      <c r="D53" s="108"/>
      <c r="E53" s="105"/>
      <c r="F53" s="105"/>
      <c r="G53" s="105"/>
      <c r="H53" s="105"/>
      <c r="I53" s="112"/>
      <c r="J53" s="105"/>
      <c r="K53" s="105"/>
      <c r="L53" s="207"/>
      <c r="M53" s="37"/>
      <c r="N53" s="37"/>
      <c r="O53" s="37"/>
      <c r="P53" s="37"/>
      <c r="Q53" s="37"/>
    </row>
    <row r="54" spans="1:17" ht="21.75" customHeight="1">
      <c r="A54" s="109"/>
      <c r="B54" s="109"/>
      <c r="C54" s="108" t="s">
        <v>1015</v>
      </c>
      <c r="D54" s="108" t="s">
        <v>1746</v>
      </c>
      <c r="E54" s="108"/>
      <c r="F54" s="108"/>
      <c r="G54" s="112"/>
      <c r="H54" s="105"/>
      <c r="I54" s="112"/>
      <c r="J54" s="112" t="s">
        <v>160</v>
      </c>
      <c r="K54" s="128" t="s">
        <v>1318</v>
      </c>
      <c r="L54" s="207" t="s">
        <v>167</v>
      </c>
      <c r="M54" s="37"/>
      <c r="N54" s="37"/>
      <c r="O54" s="37"/>
      <c r="P54" s="37"/>
      <c r="Q54" s="37"/>
    </row>
    <row r="55" spans="1:17" ht="21.75" customHeight="1">
      <c r="A55" s="108"/>
      <c r="B55" s="108"/>
      <c r="C55" s="108"/>
      <c r="D55" s="117" t="s">
        <v>1508</v>
      </c>
      <c r="E55" s="105" t="s">
        <v>434</v>
      </c>
      <c r="F55" s="105"/>
      <c r="G55" s="105"/>
      <c r="H55" s="105"/>
      <c r="I55" s="112"/>
      <c r="J55" s="105"/>
      <c r="K55" s="105"/>
      <c r="L55" s="207"/>
      <c r="M55" s="37"/>
      <c r="N55" s="37"/>
      <c r="O55" s="37"/>
      <c r="P55" s="37"/>
      <c r="Q55" s="37"/>
    </row>
    <row r="56" spans="1:17" ht="21.75" customHeight="1">
      <c r="A56" s="108"/>
      <c r="B56" s="108"/>
      <c r="C56" s="108"/>
      <c r="D56" s="117"/>
      <c r="E56" s="105" t="s">
        <v>505</v>
      </c>
      <c r="F56" s="105"/>
      <c r="G56" s="105"/>
      <c r="H56" s="105"/>
      <c r="I56" s="112"/>
      <c r="J56" s="105"/>
      <c r="K56" s="105"/>
      <c r="L56" s="207"/>
      <c r="M56" s="37"/>
      <c r="N56" s="37"/>
      <c r="O56" s="37"/>
      <c r="P56" s="37"/>
      <c r="Q56" s="37"/>
    </row>
    <row r="57" spans="1:17" ht="21.75" customHeight="1">
      <c r="A57" s="108"/>
      <c r="B57" s="108"/>
      <c r="C57" s="108"/>
      <c r="D57" s="117"/>
      <c r="E57" s="105" t="s">
        <v>504</v>
      </c>
      <c r="F57" s="105"/>
      <c r="G57" s="105"/>
      <c r="H57" s="105"/>
      <c r="I57" s="112"/>
      <c r="J57" s="105"/>
      <c r="K57" s="105"/>
      <c r="L57" s="207"/>
      <c r="M57" s="37"/>
      <c r="N57" s="37"/>
      <c r="O57" s="37"/>
      <c r="P57" s="37"/>
      <c r="Q57" s="37"/>
    </row>
    <row r="58" spans="1:17" ht="21.75" customHeight="1">
      <c r="A58" s="108"/>
      <c r="B58" s="108"/>
      <c r="C58" s="108"/>
      <c r="D58" s="117"/>
      <c r="E58" s="105" t="s">
        <v>921</v>
      </c>
      <c r="F58" s="105"/>
      <c r="G58" s="105"/>
      <c r="H58" s="105"/>
      <c r="I58" s="112"/>
      <c r="J58" s="105"/>
      <c r="K58" s="105"/>
      <c r="L58" s="207"/>
      <c r="M58" s="37"/>
      <c r="N58" s="37"/>
      <c r="O58" s="37"/>
      <c r="P58" s="37"/>
      <c r="Q58" s="37"/>
    </row>
    <row r="59" spans="1:17" ht="21.75" customHeight="1">
      <c r="A59" s="108"/>
      <c r="B59" s="108"/>
      <c r="C59" s="108"/>
      <c r="D59" s="117"/>
      <c r="E59" s="105" t="s">
        <v>435</v>
      </c>
      <c r="F59" s="105"/>
      <c r="G59" s="105"/>
      <c r="H59" s="105"/>
      <c r="I59" s="112"/>
      <c r="J59" s="112"/>
      <c r="K59" s="128"/>
      <c r="L59" s="207"/>
      <c r="M59" s="37"/>
      <c r="N59" s="37"/>
      <c r="O59" s="37"/>
      <c r="P59" s="37"/>
      <c r="Q59" s="37"/>
    </row>
    <row r="60" spans="1:17" ht="21.75" customHeight="1">
      <c r="A60" s="108"/>
      <c r="B60" s="108"/>
      <c r="C60" s="108"/>
      <c r="D60" s="117"/>
      <c r="E60" s="105" t="s">
        <v>926</v>
      </c>
      <c r="F60" s="105"/>
      <c r="G60" s="105"/>
      <c r="H60" s="105"/>
      <c r="I60" s="112"/>
      <c r="J60" s="112"/>
      <c r="K60" s="128"/>
      <c r="L60" s="207"/>
      <c r="M60" s="37"/>
      <c r="N60" s="37"/>
      <c r="O60" s="37"/>
      <c r="P60" s="37"/>
      <c r="Q60" s="37"/>
    </row>
    <row r="61" spans="1:17" ht="21.75" customHeight="1">
      <c r="A61" s="108"/>
      <c r="B61" s="108"/>
      <c r="C61" s="108"/>
      <c r="D61" s="117"/>
      <c r="E61" s="155" t="s">
        <v>172</v>
      </c>
      <c r="F61" s="105" t="s">
        <v>486</v>
      </c>
      <c r="G61" s="105"/>
      <c r="H61" s="105"/>
      <c r="I61" s="112" t="s">
        <v>59</v>
      </c>
      <c r="J61" s="122" t="s">
        <v>872</v>
      </c>
      <c r="K61" s="108" t="s">
        <v>340</v>
      </c>
      <c r="L61" s="207"/>
      <c r="M61" s="37"/>
      <c r="N61" s="37"/>
      <c r="O61" s="37"/>
      <c r="P61" s="37"/>
      <c r="Q61" s="37"/>
    </row>
    <row r="62" spans="1:17" ht="21.75" customHeight="1">
      <c r="A62" s="105"/>
      <c r="B62" s="105"/>
      <c r="C62" s="105"/>
      <c r="D62" s="108"/>
      <c r="E62" s="112" t="s">
        <v>172</v>
      </c>
      <c r="F62" s="105" t="s">
        <v>487</v>
      </c>
      <c r="G62" s="105"/>
      <c r="H62" s="105"/>
      <c r="I62" s="112" t="s">
        <v>59</v>
      </c>
      <c r="J62" s="122" t="s">
        <v>872</v>
      </c>
      <c r="K62" s="108" t="s">
        <v>340</v>
      </c>
      <c r="L62" s="207"/>
      <c r="M62" s="37"/>
      <c r="N62" s="37"/>
      <c r="O62" s="37"/>
      <c r="P62" s="37"/>
      <c r="Q62" s="37"/>
    </row>
    <row r="63" spans="1:17" ht="21.75" customHeight="1">
      <c r="A63" s="105"/>
      <c r="B63" s="105"/>
      <c r="C63" s="105"/>
      <c r="D63" s="108"/>
      <c r="E63" s="112" t="s">
        <v>172</v>
      </c>
      <c r="F63" s="105" t="s">
        <v>488</v>
      </c>
      <c r="G63" s="105"/>
      <c r="H63" s="105"/>
      <c r="I63" s="112" t="s">
        <v>430</v>
      </c>
      <c r="J63" s="122" t="s">
        <v>872</v>
      </c>
      <c r="K63" s="108" t="s">
        <v>340</v>
      </c>
      <c r="L63" s="207"/>
      <c r="M63" s="37"/>
      <c r="N63" s="37"/>
      <c r="O63" s="37"/>
      <c r="P63" s="37"/>
      <c r="Q63" s="37"/>
    </row>
    <row r="64" spans="1:17" ht="21.75" customHeight="1">
      <c r="A64" s="105"/>
      <c r="B64" s="105"/>
      <c r="C64" s="105"/>
      <c r="D64" s="108"/>
      <c r="E64" s="112" t="s">
        <v>172</v>
      </c>
      <c r="F64" s="105" t="s">
        <v>1316</v>
      </c>
      <c r="G64" s="105"/>
      <c r="H64" s="105"/>
      <c r="I64" s="112" t="s">
        <v>59</v>
      </c>
      <c r="J64" s="122" t="s">
        <v>872</v>
      </c>
      <c r="K64" s="108" t="s">
        <v>340</v>
      </c>
      <c r="L64" s="207"/>
      <c r="M64" s="37"/>
      <c r="N64" s="37"/>
      <c r="O64" s="37"/>
      <c r="P64" s="37"/>
      <c r="Q64" s="37"/>
    </row>
    <row r="65" spans="1:17" ht="21.75" customHeight="1">
      <c r="A65" s="108"/>
      <c r="B65" s="108"/>
      <c r="C65" s="108"/>
      <c r="D65" s="108"/>
      <c r="E65" s="108" t="s">
        <v>174</v>
      </c>
      <c r="F65" s="108"/>
      <c r="G65" s="108"/>
      <c r="H65" s="108" t="s">
        <v>927</v>
      </c>
      <c r="I65" s="112"/>
      <c r="J65" s="112"/>
      <c r="K65" s="119"/>
      <c r="L65" s="207"/>
      <c r="M65" s="37"/>
      <c r="N65" s="37"/>
      <c r="O65" s="37"/>
      <c r="P65" s="37"/>
      <c r="Q65" s="37"/>
    </row>
    <row r="66" spans="1:17" ht="21.75" customHeight="1">
      <c r="A66" s="108"/>
      <c r="B66" s="108"/>
      <c r="C66" s="108"/>
      <c r="D66" s="108"/>
      <c r="E66" s="108" t="s">
        <v>12</v>
      </c>
      <c r="F66" s="108"/>
      <c r="G66" s="108"/>
      <c r="H66" s="105" t="s">
        <v>924</v>
      </c>
      <c r="I66" s="112"/>
      <c r="J66" s="112"/>
      <c r="K66" s="119"/>
      <c r="L66" s="207"/>
      <c r="M66" s="37"/>
      <c r="N66" s="37"/>
      <c r="O66" s="37"/>
      <c r="P66" s="37"/>
      <c r="Q66" s="37"/>
    </row>
    <row r="67" spans="1:17" ht="21.75" customHeight="1">
      <c r="A67" s="108"/>
      <c r="B67" s="108"/>
      <c r="C67" s="108"/>
      <c r="D67" s="108"/>
      <c r="E67" s="108"/>
      <c r="F67" s="108"/>
      <c r="G67" s="108"/>
      <c r="H67" s="105"/>
      <c r="I67" s="112"/>
      <c r="J67" s="112"/>
      <c r="K67" s="119"/>
      <c r="L67" s="207"/>
      <c r="M67" s="37"/>
      <c r="N67" s="37"/>
      <c r="O67" s="37"/>
      <c r="P67" s="37"/>
      <c r="Q67" s="37"/>
    </row>
    <row r="68" spans="1:17" ht="21.75" customHeight="1">
      <c r="A68" s="107" t="s">
        <v>873</v>
      </c>
      <c r="B68" s="107" t="s">
        <v>784</v>
      </c>
      <c r="C68" s="107"/>
      <c r="D68" s="109"/>
      <c r="E68" s="107"/>
      <c r="F68" s="105"/>
      <c r="G68" s="117" t="s">
        <v>160</v>
      </c>
      <c r="H68" s="150" t="s">
        <v>1495</v>
      </c>
      <c r="I68" s="105" t="s">
        <v>165</v>
      </c>
      <c r="J68" s="119"/>
      <c r="K68" s="119"/>
      <c r="L68" s="207"/>
      <c r="M68" s="37"/>
      <c r="N68" s="37"/>
      <c r="O68" s="37"/>
      <c r="P68" s="37"/>
      <c r="Q68" s="37"/>
    </row>
    <row r="69" spans="1:17" ht="21.75" customHeight="1">
      <c r="A69" s="107"/>
      <c r="B69" s="107" t="s">
        <v>875</v>
      </c>
      <c r="C69" s="107" t="s">
        <v>798</v>
      </c>
      <c r="D69" s="126"/>
      <c r="E69" s="126"/>
      <c r="F69" s="112"/>
      <c r="G69" s="112"/>
      <c r="H69" s="105" t="s">
        <v>164</v>
      </c>
      <c r="I69" s="536" t="s">
        <v>1402</v>
      </c>
      <c r="J69" s="537"/>
      <c r="K69" s="537"/>
      <c r="L69" s="207"/>
      <c r="M69" s="37"/>
      <c r="N69" s="37"/>
      <c r="O69" s="37"/>
      <c r="P69" s="37"/>
      <c r="Q69" s="37"/>
    </row>
    <row r="70" spans="1:17" ht="21.75" customHeight="1">
      <c r="A70" s="105"/>
      <c r="B70" s="105"/>
      <c r="C70" s="105" t="s">
        <v>831</v>
      </c>
      <c r="D70" s="108" t="s">
        <v>19</v>
      </c>
      <c r="E70" s="105"/>
      <c r="F70" s="105"/>
      <c r="G70" s="112"/>
      <c r="H70" s="105"/>
      <c r="I70" s="112"/>
      <c r="J70" s="112" t="s">
        <v>160</v>
      </c>
      <c r="K70" s="128" t="s">
        <v>1749</v>
      </c>
      <c r="L70" s="207" t="s">
        <v>167</v>
      </c>
      <c r="M70" s="37"/>
      <c r="N70" s="37"/>
      <c r="O70" s="37"/>
      <c r="P70" s="37"/>
      <c r="Q70" s="37"/>
    </row>
    <row r="71" spans="1:17" ht="21.75" customHeight="1">
      <c r="A71" s="105"/>
      <c r="B71" s="105"/>
      <c r="C71" s="105"/>
      <c r="D71" s="105" t="s">
        <v>799</v>
      </c>
      <c r="E71" s="105"/>
      <c r="F71" s="105"/>
      <c r="G71" s="112"/>
      <c r="H71" s="105"/>
      <c r="I71" s="112"/>
      <c r="J71" s="105"/>
      <c r="K71" s="119"/>
      <c r="L71" s="207"/>
      <c r="M71" s="37"/>
      <c r="N71" s="37"/>
      <c r="O71" s="37"/>
      <c r="P71" s="37"/>
      <c r="Q71" s="37"/>
    </row>
    <row r="72" spans="1:17" ht="21.75" customHeight="1">
      <c r="A72" s="105"/>
      <c r="B72" s="105"/>
      <c r="C72" s="105"/>
      <c r="D72" s="108" t="s">
        <v>121</v>
      </c>
      <c r="E72" s="105" t="s">
        <v>122</v>
      </c>
      <c r="F72" s="105"/>
      <c r="G72" s="105"/>
      <c r="H72" s="105"/>
      <c r="I72" s="112"/>
      <c r="J72" s="105"/>
      <c r="K72" s="105"/>
      <c r="L72" s="207"/>
      <c r="M72" s="37"/>
      <c r="N72" s="37"/>
      <c r="O72" s="37"/>
      <c r="P72" s="37"/>
      <c r="Q72" s="37"/>
    </row>
    <row r="73" spans="1:17" ht="21.75" customHeight="1">
      <c r="A73" s="105"/>
      <c r="B73" s="105"/>
      <c r="C73" s="105"/>
      <c r="D73" s="105"/>
      <c r="E73" s="108" t="s">
        <v>201</v>
      </c>
      <c r="F73" s="108"/>
      <c r="G73" s="108"/>
      <c r="H73" s="108"/>
      <c r="I73" s="112"/>
      <c r="J73" s="108"/>
      <c r="K73" s="108"/>
      <c r="L73" s="207"/>
      <c r="M73" s="37"/>
      <c r="N73" s="37"/>
      <c r="O73" s="37"/>
      <c r="P73" s="37"/>
      <c r="Q73" s="37"/>
    </row>
    <row r="74" spans="1:17" ht="21.75" customHeight="1">
      <c r="A74" s="108"/>
      <c r="B74" s="108"/>
      <c r="C74" s="108"/>
      <c r="D74" s="108"/>
      <c r="E74" s="108" t="s">
        <v>174</v>
      </c>
      <c r="F74" s="108"/>
      <c r="G74" s="108"/>
      <c r="H74" s="108" t="s">
        <v>927</v>
      </c>
      <c r="I74" s="112"/>
      <c r="J74" s="112"/>
      <c r="K74" s="119"/>
      <c r="L74" s="209"/>
      <c r="M74" s="37"/>
      <c r="N74" s="37"/>
      <c r="O74" s="37"/>
      <c r="P74" s="37"/>
      <c r="Q74" s="37"/>
    </row>
    <row r="75" spans="1:17" ht="21.75" customHeight="1">
      <c r="A75" s="108"/>
      <c r="B75" s="108"/>
      <c r="C75" s="108"/>
      <c r="D75" s="108"/>
      <c r="E75" s="108" t="s">
        <v>12</v>
      </c>
      <c r="F75" s="108"/>
      <c r="G75" s="108"/>
      <c r="H75" s="105" t="s">
        <v>924</v>
      </c>
      <c r="I75" s="112"/>
      <c r="J75" s="112"/>
      <c r="K75" s="119"/>
      <c r="L75" s="207"/>
      <c r="M75" s="37"/>
      <c r="N75" s="37"/>
      <c r="O75" s="37"/>
      <c r="P75" s="37"/>
      <c r="Q75" s="37"/>
    </row>
    <row r="76" spans="1:17" ht="21.75" customHeight="1">
      <c r="A76" s="108"/>
      <c r="B76" s="108"/>
      <c r="C76" s="108"/>
      <c r="D76" s="108"/>
      <c r="E76" s="108"/>
      <c r="F76" s="108"/>
      <c r="G76" s="108"/>
      <c r="H76" s="105"/>
      <c r="I76" s="112"/>
      <c r="J76" s="112"/>
      <c r="K76" s="119"/>
      <c r="L76" s="207"/>
      <c r="M76" s="37"/>
      <c r="N76" s="37"/>
      <c r="O76" s="37"/>
      <c r="P76" s="37"/>
      <c r="Q76" s="37"/>
    </row>
    <row r="77" spans="1:17" ht="21.75" customHeight="1">
      <c r="A77" s="108"/>
      <c r="B77" s="108"/>
      <c r="C77" s="108"/>
      <c r="D77" s="108"/>
      <c r="E77" s="108"/>
      <c r="F77" s="108"/>
      <c r="G77" s="108"/>
      <c r="H77" s="105"/>
      <c r="I77" s="112"/>
      <c r="J77" s="112"/>
      <c r="K77" s="119"/>
      <c r="L77" s="207"/>
      <c r="M77" s="37"/>
      <c r="N77" s="37"/>
      <c r="O77" s="37"/>
      <c r="P77" s="37"/>
      <c r="Q77" s="37"/>
    </row>
    <row r="78" spans="1:17" ht="21.75" customHeight="1">
      <c r="A78" s="108"/>
      <c r="B78" s="108"/>
      <c r="C78" s="108"/>
      <c r="D78" s="108"/>
      <c r="E78" s="108"/>
      <c r="F78" s="108"/>
      <c r="G78" s="108"/>
      <c r="H78" s="105"/>
      <c r="I78" s="112"/>
      <c r="J78" s="112"/>
      <c r="K78" s="119"/>
      <c r="L78" s="207"/>
      <c r="M78" s="37"/>
      <c r="N78" s="37"/>
      <c r="O78" s="37"/>
      <c r="P78" s="37"/>
      <c r="Q78" s="37"/>
    </row>
    <row r="79" spans="1:17" ht="21.75" customHeight="1">
      <c r="A79" s="108"/>
      <c r="B79" s="108"/>
      <c r="C79" s="108"/>
      <c r="D79" s="108"/>
      <c r="E79" s="108"/>
      <c r="F79" s="108"/>
      <c r="G79" s="108"/>
      <c r="H79" s="105"/>
      <c r="I79" s="112"/>
      <c r="J79" s="112"/>
      <c r="K79" s="119"/>
      <c r="L79" s="207"/>
      <c r="M79" s="37"/>
      <c r="N79" s="37"/>
      <c r="O79" s="37"/>
      <c r="P79" s="37"/>
      <c r="Q79" s="37"/>
    </row>
    <row r="80" spans="1:17" ht="21.75" customHeight="1">
      <c r="A80" s="105"/>
      <c r="B80" s="105"/>
      <c r="C80" s="105"/>
      <c r="D80" s="108" t="s">
        <v>1508</v>
      </c>
      <c r="E80" s="108" t="s">
        <v>1750</v>
      </c>
      <c r="F80" s="105"/>
      <c r="G80" s="105"/>
      <c r="H80" s="112"/>
      <c r="I80" s="105"/>
      <c r="J80" s="112" t="s">
        <v>160</v>
      </c>
      <c r="K80" s="119" t="s">
        <v>933</v>
      </c>
      <c r="L80" s="207" t="s">
        <v>167</v>
      </c>
      <c r="M80" s="37"/>
      <c r="N80" s="37"/>
      <c r="O80" s="37"/>
      <c r="P80" s="37"/>
      <c r="Q80" s="37"/>
    </row>
    <row r="81" spans="1:17" ht="21.75" customHeight="1">
      <c r="A81" s="105"/>
      <c r="B81" s="105"/>
      <c r="C81" s="105"/>
      <c r="D81" s="108"/>
      <c r="E81" s="105" t="s">
        <v>23</v>
      </c>
      <c r="F81" s="105"/>
      <c r="G81" s="105"/>
      <c r="H81" s="105"/>
      <c r="I81" s="112"/>
      <c r="J81" s="105"/>
      <c r="K81" s="105"/>
      <c r="L81" s="207"/>
      <c r="M81" s="37"/>
      <c r="N81" s="37"/>
      <c r="O81" s="37"/>
      <c r="P81" s="37"/>
      <c r="Q81" s="37"/>
    </row>
    <row r="82" spans="1:17" ht="21.75" customHeight="1">
      <c r="A82" s="105"/>
      <c r="B82" s="105"/>
      <c r="C82" s="105"/>
      <c r="D82" s="108"/>
      <c r="E82" s="108" t="s">
        <v>1453</v>
      </c>
      <c r="F82" s="108"/>
      <c r="G82" s="108"/>
      <c r="H82" s="108"/>
      <c r="I82" s="112"/>
      <c r="J82" s="108"/>
      <c r="K82" s="108"/>
      <c r="L82" s="207"/>
      <c r="M82" s="37"/>
      <c r="N82" s="37"/>
      <c r="O82" s="37"/>
      <c r="P82" s="37"/>
      <c r="Q82" s="37"/>
    </row>
    <row r="83" spans="1:17" ht="21.75" customHeight="1">
      <c r="A83" s="105"/>
      <c r="B83" s="105"/>
      <c r="C83" s="105"/>
      <c r="D83" s="108"/>
      <c r="E83" s="108" t="s">
        <v>922</v>
      </c>
      <c r="F83" s="108"/>
      <c r="G83" s="108"/>
      <c r="H83" s="108"/>
      <c r="I83" s="112"/>
      <c r="J83" s="108"/>
      <c r="K83" s="108"/>
      <c r="L83" s="207"/>
      <c r="M83" s="37"/>
      <c r="N83" s="37"/>
      <c r="O83" s="37"/>
      <c r="P83" s="37"/>
      <c r="Q83" s="37"/>
    </row>
    <row r="84" spans="1:17" ht="21.75" customHeight="1">
      <c r="A84" s="105"/>
      <c r="B84" s="105"/>
      <c r="C84" s="105"/>
      <c r="D84" s="108"/>
      <c r="E84" s="105" t="s">
        <v>174</v>
      </c>
      <c r="F84" s="105"/>
      <c r="G84" s="112"/>
      <c r="H84" s="105" t="s">
        <v>923</v>
      </c>
      <c r="I84" s="112"/>
      <c r="J84" s="105"/>
      <c r="K84" s="119"/>
      <c r="L84" s="207"/>
      <c r="M84" s="37"/>
      <c r="N84" s="37"/>
      <c r="O84" s="37"/>
      <c r="P84" s="37"/>
      <c r="Q84" s="37"/>
    </row>
    <row r="85" spans="1:17" ht="20.25" customHeight="1">
      <c r="A85" s="105"/>
      <c r="B85" s="105"/>
      <c r="C85" s="105"/>
      <c r="D85" s="108"/>
      <c r="E85" s="105"/>
      <c r="F85" s="105"/>
      <c r="G85" s="112"/>
      <c r="H85" s="105" t="s">
        <v>924</v>
      </c>
      <c r="I85" s="112"/>
      <c r="J85" s="105"/>
      <c r="K85" s="119"/>
      <c r="L85" s="207"/>
      <c r="M85" s="37"/>
      <c r="N85" s="37"/>
      <c r="O85" s="37"/>
      <c r="P85" s="37"/>
      <c r="Q85" s="37"/>
    </row>
    <row r="86" spans="1:17" ht="20.25" customHeight="1">
      <c r="A86" s="105"/>
      <c r="B86" s="105"/>
      <c r="C86" s="105"/>
      <c r="D86" s="108"/>
      <c r="E86" s="105"/>
      <c r="F86" s="105"/>
      <c r="G86" s="112"/>
      <c r="H86" s="105"/>
      <c r="I86" s="112"/>
      <c r="J86" s="105"/>
      <c r="K86" s="119"/>
      <c r="L86" s="207"/>
      <c r="M86" s="37"/>
      <c r="N86" s="37"/>
      <c r="O86" s="37"/>
      <c r="P86" s="37"/>
      <c r="Q86" s="37"/>
    </row>
    <row r="87" spans="1:17" ht="21.75" customHeight="1">
      <c r="A87" s="105"/>
      <c r="B87" s="105"/>
      <c r="C87" s="105" t="s">
        <v>834</v>
      </c>
      <c r="D87" s="108" t="s">
        <v>928</v>
      </c>
      <c r="E87" s="105"/>
      <c r="F87" s="105"/>
      <c r="G87" s="112"/>
      <c r="H87" s="105"/>
      <c r="I87" s="112"/>
      <c r="J87" s="112" t="s">
        <v>160</v>
      </c>
      <c r="K87" s="128" t="s">
        <v>1389</v>
      </c>
      <c r="L87" s="207" t="s">
        <v>167</v>
      </c>
      <c r="M87" s="37"/>
      <c r="N87" s="37"/>
      <c r="O87" s="37"/>
      <c r="P87" s="37"/>
      <c r="Q87" s="37"/>
    </row>
    <row r="88" spans="1:17" ht="21.75" customHeight="1">
      <c r="A88" s="105"/>
      <c r="B88" s="105"/>
      <c r="C88" s="105"/>
      <c r="D88" s="108" t="s">
        <v>121</v>
      </c>
      <c r="E88" s="105" t="s">
        <v>205</v>
      </c>
      <c r="F88" s="105"/>
      <c r="G88" s="105"/>
      <c r="H88" s="105"/>
      <c r="I88" s="112"/>
      <c r="J88" s="105"/>
      <c r="K88" s="105"/>
      <c r="L88" s="207"/>
      <c r="M88" s="37"/>
      <c r="N88" s="37"/>
      <c r="O88" s="37"/>
      <c r="P88" s="37"/>
      <c r="Q88" s="37"/>
    </row>
    <row r="89" spans="1:17" ht="21.75" customHeight="1">
      <c r="A89" s="105"/>
      <c r="B89" s="105"/>
      <c r="C89" s="105"/>
      <c r="D89" s="108"/>
      <c r="E89" s="108" t="s">
        <v>206</v>
      </c>
      <c r="F89" s="108"/>
      <c r="G89" s="108"/>
      <c r="H89" s="108"/>
      <c r="I89" s="112"/>
      <c r="J89" s="108"/>
      <c r="K89" s="108"/>
      <c r="L89" s="207"/>
      <c r="M89" s="37"/>
      <c r="N89" s="37"/>
      <c r="O89" s="37"/>
      <c r="P89" s="37"/>
      <c r="Q89" s="37"/>
    </row>
    <row r="90" spans="1:17" ht="19.5" customHeight="1">
      <c r="A90" s="105"/>
      <c r="B90" s="105"/>
      <c r="C90" s="105"/>
      <c r="D90" s="108"/>
      <c r="E90" s="108" t="s">
        <v>447</v>
      </c>
      <c r="F90" s="108"/>
      <c r="G90" s="108"/>
      <c r="H90" s="108"/>
      <c r="I90" s="112"/>
      <c r="J90" s="108"/>
      <c r="K90" s="108"/>
      <c r="L90" s="207"/>
      <c r="M90" s="37"/>
      <c r="N90" s="37"/>
      <c r="O90" s="37"/>
      <c r="P90" s="37"/>
      <c r="Q90" s="37"/>
    </row>
    <row r="91" spans="1:17" ht="19.5" customHeight="1">
      <c r="A91" s="105"/>
      <c r="B91" s="105"/>
      <c r="C91" s="105"/>
      <c r="D91" s="108"/>
      <c r="E91" s="108" t="s">
        <v>448</v>
      </c>
      <c r="F91" s="108"/>
      <c r="G91" s="108"/>
      <c r="H91" s="108"/>
      <c r="I91" s="112"/>
      <c r="J91" s="108"/>
      <c r="K91" s="108"/>
      <c r="L91" s="207"/>
      <c r="M91" s="37"/>
      <c r="N91" s="37"/>
      <c r="O91" s="37"/>
      <c r="P91" s="37"/>
      <c r="Q91" s="37"/>
    </row>
    <row r="92" spans="1:17" ht="19.5" customHeight="1">
      <c r="A92" s="105"/>
      <c r="B92" s="105"/>
      <c r="C92" s="105"/>
      <c r="D92" s="108"/>
      <c r="E92" s="108" t="s">
        <v>835</v>
      </c>
      <c r="F92" s="108"/>
      <c r="G92" s="108"/>
      <c r="H92" s="108"/>
      <c r="I92" s="112"/>
      <c r="J92" s="108"/>
      <c r="K92" s="108"/>
      <c r="L92" s="207"/>
      <c r="M92" s="37"/>
      <c r="N92" s="37"/>
      <c r="O92" s="37"/>
      <c r="P92" s="37"/>
      <c r="Q92" s="37"/>
    </row>
    <row r="93" spans="1:17" ht="19.5" customHeight="1">
      <c r="A93" s="105"/>
      <c r="B93" s="105"/>
      <c r="C93" s="105"/>
      <c r="D93" s="108"/>
      <c r="E93" s="105" t="s">
        <v>174</v>
      </c>
      <c r="F93" s="105"/>
      <c r="G93" s="112"/>
      <c r="H93" s="105" t="s">
        <v>923</v>
      </c>
      <c r="I93" s="112"/>
      <c r="J93" s="105"/>
      <c r="K93" s="119"/>
      <c r="L93" s="207"/>
      <c r="M93" s="37"/>
      <c r="N93" s="37"/>
      <c r="O93" s="37"/>
      <c r="P93" s="37"/>
      <c r="Q93" s="37"/>
    </row>
    <row r="94" spans="1:17" ht="21.75" customHeight="1">
      <c r="A94" s="108"/>
      <c r="B94" s="108"/>
      <c r="C94" s="108"/>
      <c r="D94" s="108"/>
      <c r="E94" s="105"/>
      <c r="F94" s="105"/>
      <c r="G94" s="112"/>
      <c r="H94" s="105" t="s">
        <v>924</v>
      </c>
      <c r="I94" s="112"/>
      <c r="J94" s="105"/>
      <c r="K94" s="105"/>
      <c r="L94" s="207"/>
      <c r="M94" s="37"/>
      <c r="N94" s="37"/>
      <c r="O94" s="37"/>
      <c r="P94" s="37"/>
      <c r="Q94" s="37"/>
    </row>
    <row r="95" spans="1:17" ht="21.75" customHeight="1">
      <c r="A95" s="108"/>
      <c r="B95" s="108"/>
      <c r="C95" s="108"/>
      <c r="D95" s="108"/>
      <c r="E95" s="105"/>
      <c r="F95" s="105"/>
      <c r="G95" s="112"/>
      <c r="H95" s="105"/>
      <c r="I95" s="112"/>
      <c r="J95" s="105"/>
      <c r="K95" s="105"/>
      <c r="L95" s="207"/>
      <c r="M95" s="37"/>
      <c r="N95" s="37"/>
      <c r="O95" s="37"/>
      <c r="P95" s="37"/>
      <c r="Q95" s="37"/>
    </row>
    <row r="96" spans="1:17" ht="21" customHeight="1">
      <c r="A96" s="105"/>
      <c r="B96" s="105"/>
      <c r="C96" s="105" t="s">
        <v>836</v>
      </c>
      <c r="D96" s="105" t="s">
        <v>802</v>
      </c>
      <c r="E96" s="105"/>
      <c r="F96" s="105"/>
      <c r="G96" s="112"/>
      <c r="H96" s="105"/>
      <c r="I96" s="112"/>
      <c r="J96" s="112" t="s">
        <v>160</v>
      </c>
      <c r="K96" s="128" t="s">
        <v>746</v>
      </c>
      <c r="L96" s="207" t="s">
        <v>167</v>
      </c>
      <c r="M96" s="37"/>
      <c r="N96" s="37"/>
      <c r="O96" s="37"/>
      <c r="P96" s="37"/>
      <c r="Q96" s="37"/>
    </row>
    <row r="97" spans="1:17" ht="21.75" customHeight="1">
      <c r="A97" s="105"/>
      <c r="B97" s="105"/>
      <c r="C97" s="105"/>
      <c r="D97" s="108" t="s">
        <v>121</v>
      </c>
      <c r="E97" s="105" t="s">
        <v>180</v>
      </c>
      <c r="F97" s="105"/>
      <c r="G97" s="105"/>
      <c r="H97" s="105"/>
      <c r="I97" s="112"/>
      <c r="J97" s="105"/>
      <c r="K97" s="105"/>
      <c r="L97" s="207"/>
      <c r="M97" s="37"/>
      <c r="N97" s="37"/>
      <c r="O97" s="37"/>
      <c r="P97" s="37"/>
      <c r="Q97" s="37"/>
    </row>
    <row r="98" spans="1:17" ht="21.75" customHeight="1">
      <c r="A98" s="105"/>
      <c r="B98" s="105"/>
      <c r="C98" s="105"/>
      <c r="D98" s="108"/>
      <c r="E98" s="105" t="s">
        <v>377</v>
      </c>
      <c r="F98" s="105"/>
      <c r="G98" s="105"/>
      <c r="H98" s="105"/>
      <c r="I98" s="112"/>
      <c r="J98" s="105"/>
      <c r="K98" s="105"/>
      <c r="L98" s="207"/>
      <c r="M98" s="37"/>
      <c r="N98" s="37"/>
      <c r="O98" s="37"/>
      <c r="P98" s="37"/>
      <c r="Q98" s="37"/>
    </row>
    <row r="99" spans="1:17" ht="21.75" customHeight="1">
      <c r="A99" s="105"/>
      <c r="B99" s="105"/>
      <c r="C99" s="105"/>
      <c r="D99" s="108"/>
      <c r="E99" s="105" t="s">
        <v>839</v>
      </c>
      <c r="F99" s="105"/>
      <c r="G99" s="105"/>
      <c r="H99" s="105"/>
      <c r="I99" s="112"/>
      <c r="J99" s="105"/>
      <c r="K99" s="105"/>
      <c r="L99" s="207"/>
      <c r="M99" s="37"/>
      <c r="N99" s="37"/>
      <c r="O99" s="37"/>
      <c r="P99" s="37"/>
      <c r="Q99" s="37"/>
    </row>
    <row r="100" spans="1:17" ht="21.75" customHeight="1">
      <c r="A100" s="105"/>
      <c r="B100" s="105"/>
      <c r="C100" s="105"/>
      <c r="D100" s="108"/>
      <c r="E100" s="105" t="s">
        <v>174</v>
      </c>
      <c r="F100" s="105"/>
      <c r="G100" s="112"/>
      <c r="H100" s="105" t="s">
        <v>923</v>
      </c>
      <c r="I100" s="112"/>
      <c r="J100" s="105"/>
      <c r="K100" s="119"/>
      <c r="L100" s="207"/>
      <c r="M100" s="37"/>
      <c r="N100" s="37"/>
      <c r="O100" s="37"/>
      <c r="P100" s="37"/>
      <c r="Q100" s="37"/>
    </row>
    <row r="101" spans="1:17" ht="21.75" customHeight="1">
      <c r="A101" s="105"/>
      <c r="B101" s="105"/>
      <c r="C101" s="105"/>
      <c r="D101" s="108"/>
      <c r="E101" s="105"/>
      <c r="F101" s="105"/>
      <c r="G101" s="112"/>
      <c r="H101" s="105" t="s">
        <v>924</v>
      </c>
      <c r="I101" s="112"/>
      <c r="J101" s="105"/>
      <c r="K101" s="119"/>
      <c r="L101" s="207"/>
      <c r="M101" s="37"/>
      <c r="N101" s="37"/>
      <c r="O101" s="37"/>
      <c r="P101" s="37"/>
      <c r="Q101" s="37"/>
    </row>
    <row r="102" spans="1:17" ht="21.75" customHeight="1">
      <c r="A102" s="105"/>
      <c r="B102" s="105"/>
      <c r="C102" s="105"/>
      <c r="D102" s="108"/>
      <c r="E102" s="105"/>
      <c r="F102" s="105"/>
      <c r="G102" s="112"/>
      <c r="H102" s="105"/>
      <c r="I102" s="112"/>
      <c r="J102" s="105"/>
      <c r="K102" s="119"/>
      <c r="L102" s="207"/>
      <c r="M102" s="37"/>
      <c r="N102" s="37"/>
      <c r="O102" s="37"/>
      <c r="P102" s="37"/>
      <c r="Q102" s="37"/>
    </row>
    <row r="103" spans="1:17" ht="21.75" customHeight="1">
      <c r="A103" s="105"/>
      <c r="B103" s="105"/>
      <c r="C103" s="7" t="s">
        <v>838</v>
      </c>
      <c r="D103" s="8" t="s">
        <v>803</v>
      </c>
      <c r="G103" s="10"/>
      <c r="J103" s="10" t="s">
        <v>160</v>
      </c>
      <c r="K103" s="174" t="s">
        <v>724</v>
      </c>
      <c r="L103" s="210" t="s">
        <v>167</v>
      </c>
      <c r="M103" s="37"/>
      <c r="N103" s="37"/>
      <c r="O103" s="37"/>
      <c r="P103" s="37"/>
      <c r="Q103" s="37"/>
    </row>
    <row r="104" spans="1:17" ht="21.75" customHeight="1">
      <c r="A104" s="105"/>
      <c r="B104" s="105"/>
      <c r="D104" s="8" t="s">
        <v>121</v>
      </c>
      <c r="E104" s="7" t="s">
        <v>404</v>
      </c>
      <c r="G104" s="7"/>
      <c r="K104" s="7"/>
      <c r="M104" s="37"/>
      <c r="N104" s="37"/>
      <c r="O104" s="37"/>
      <c r="P104" s="37"/>
      <c r="Q104" s="37"/>
    </row>
    <row r="105" spans="1:17" ht="21.75" customHeight="1">
      <c r="A105" s="105"/>
      <c r="B105" s="105"/>
      <c r="D105" s="8"/>
      <c r="E105" s="8" t="s">
        <v>1401</v>
      </c>
      <c r="F105" s="8"/>
      <c r="G105" s="8"/>
      <c r="H105" s="8"/>
      <c r="J105" s="8"/>
      <c r="K105" s="8"/>
      <c r="M105" s="37"/>
      <c r="N105" s="37"/>
      <c r="O105" s="37"/>
      <c r="P105" s="37"/>
      <c r="Q105" s="37"/>
    </row>
    <row r="106" spans="1:17" ht="21.75" customHeight="1">
      <c r="A106" s="105"/>
      <c r="B106" s="105"/>
      <c r="D106" s="8"/>
      <c r="E106" s="8" t="s">
        <v>405</v>
      </c>
      <c r="F106" s="8"/>
      <c r="G106" s="8"/>
      <c r="H106" s="8"/>
      <c r="J106" s="8"/>
      <c r="K106" s="8"/>
      <c r="M106" s="37"/>
      <c r="N106" s="37"/>
      <c r="O106" s="37"/>
      <c r="P106" s="37"/>
      <c r="Q106" s="37"/>
    </row>
    <row r="107" spans="1:17" ht="21.75" customHeight="1">
      <c r="A107" s="105"/>
      <c r="B107" s="105"/>
      <c r="D107" s="8"/>
      <c r="E107" s="8" t="s">
        <v>841</v>
      </c>
      <c r="F107" s="8"/>
      <c r="G107" s="8"/>
      <c r="H107" s="8"/>
      <c r="J107" s="8"/>
      <c r="K107" s="8"/>
      <c r="M107" s="37"/>
      <c r="N107" s="37"/>
      <c r="O107" s="37"/>
      <c r="P107" s="37"/>
      <c r="Q107" s="37"/>
    </row>
    <row r="108" spans="1:17" ht="21.75" customHeight="1">
      <c r="A108" s="105"/>
      <c r="B108" s="105"/>
      <c r="D108" s="8"/>
      <c r="E108" s="7" t="s">
        <v>174</v>
      </c>
      <c r="G108" s="10"/>
      <c r="H108" s="7" t="s">
        <v>923</v>
      </c>
      <c r="K108" s="173"/>
      <c r="M108" s="37"/>
      <c r="N108" s="37"/>
      <c r="O108" s="37"/>
      <c r="P108" s="37"/>
      <c r="Q108" s="37"/>
    </row>
    <row r="109" spans="1:17" ht="21.75" customHeight="1">
      <c r="A109" s="105"/>
      <c r="B109" s="105"/>
      <c r="D109" s="8"/>
      <c r="G109" s="10"/>
      <c r="H109" s="7" t="s">
        <v>924</v>
      </c>
      <c r="K109" s="173"/>
      <c r="M109" s="37"/>
      <c r="N109" s="37"/>
      <c r="O109" s="37"/>
      <c r="P109" s="37"/>
      <c r="Q109" s="37"/>
    </row>
    <row r="110" spans="1:17" ht="21.75" customHeight="1">
      <c r="A110" s="105"/>
      <c r="B110" s="105"/>
      <c r="D110" s="8"/>
      <c r="G110" s="10"/>
      <c r="K110" s="173"/>
      <c r="M110" s="37"/>
      <c r="N110" s="37"/>
      <c r="O110" s="37"/>
      <c r="P110" s="37"/>
      <c r="Q110" s="37"/>
    </row>
    <row r="111" spans="1:17" ht="21" customHeight="1">
      <c r="A111" s="109"/>
      <c r="B111" s="107" t="s">
        <v>874</v>
      </c>
      <c r="C111" s="109" t="s">
        <v>842</v>
      </c>
      <c r="D111" s="127"/>
      <c r="E111" s="127"/>
      <c r="F111" s="112"/>
      <c r="G111" s="112"/>
      <c r="H111" s="108" t="s">
        <v>164</v>
      </c>
      <c r="I111" s="534" t="s">
        <v>934</v>
      </c>
      <c r="J111" s="538"/>
      <c r="K111" s="538"/>
      <c r="L111" s="207"/>
      <c r="M111" s="37"/>
      <c r="N111" s="37"/>
      <c r="O111" s="37"/>
      <c r="P111" s="37"/>
      <c r="Q111" s="37"/>
    </row>
    <row r="112" spans="1:17" ht="21.75" customHeight="1">
      <c r="A112" s="108"/>
      <c r="B112" s="108"/>
      <c r="C112" s="105" t="s">
        <v>843</v>
      </c>
      <c r="D112" s="108" t="s">
        <v>844</v>
      </c>
      <c r="E112" s="108"/>
      <c r="F112" s="108"/>
      <c r="G112" s="108"/>
      <c r="H112" s="105"/>
      <c r="I112" s="112"/>
      <c r="J112" s="112" t="s">
        <v>160</v>
      </c>
      <c r="K112" s="128" t="s">
        <v>932</v>
      </c>
      <c r="L112" s="207" t="s">
        <v>167</v>
      </c>
      <c r="M112" s="37"/>
      <c r="N112" s="37"/>
      <c r="O112" s="37"/>
      <c r="P112" s="37"/>
      <c r="Q112" s="37"/>
    </row>
    <row r="113" spans="1:17" ht="21.75" customHeight="1">
      <c r="A113" s="108"/>
      <c r="B113" s="108"/>
      <c r="C113" s="108"/>
      <c r="D113" s="108" t="s">
        <v>804</v>
      </c>
      <c r="E113" s="105" t="s">
        <v>449</v>
      </c>
      <c r="F113" s="105"/>
      <c r="G113" s="105"/>
      <c r="H113" s="105"/>
      <c r="I113" s="112"/>
      <c r="J113" s="105"/>
      <c r="K113" s="105"/>
      <c r="L113" s="207"/>
      <c r="M113" s="37"/>
      <c r="N113" s="37"/>
      <c r="O113" s="37"/>
      <c r="P113" s="37"/>
      <c r="Q113" s="37"/>
    </row>
    <row r="114" spans="1:17" ht="21.75" customHeight="1">
      <c r="A114" s="108"/>
      <c r="B114" s="108"/>
      <c r="C114" s="108"/>
      <c r="D114" s="108"/>
      <c r="E114" s="108" t="s">
        <v>450</v>
      </c>
      <c r="F114" s="105"/>
      <c r="G114" s="105"/>
      <c r="H114" s="105"/>
      <c r="I114" s="112"/>
      <c r="J114" s="105"/>
      <c r="K114" s="105"/>
      <c r="L114" s="207"/>
      <c r="M114" s="37"/>
      <c r="N114" s="37"/>
      <c r="O114" s="37"/>
      <c r="P114" s="37"/>
      <c r="Q114" s="37"/>
    </row>
    <row r="115" spans="1:17" ht="21.75" customHeight="1">
      <c r="A115" s="108"/>
      <c r="B115" s="108"/>
      <c r="C115" s="108"/>
      <c r="D115" s="108"/>
      <c r="E115" s="108" t="s">
        <v>451</v>
      </c>
      <c r="F115" s="105"/>
      <c r="G115" s="105"/>
      <c r="H115" s="105"/>
      <c r="I115" s="112"/>
      <c r="J115" s="112" t="s">
        <v>168</v>
      </c>
      <c r="K115" s="119" t="s">
        <v>916</v>
      </c>
      <c r="L115" s="207" t="s">
        <v>167</v>
      </c>
      <c r="M115" s="37"/>
      <c r="N115" s="37"/>
      <c r="O115" s="37"/>
      <c r="P115" s="37"/>
      <c r="Q115" s="37"/>
    </row>
    <row r="116" spans="1:17" ht="21.75" customHeight="1">
      <c r="A116" s="105"/>
      <c r="B116" s="105"/>
      <c r="C116" s="105"/>
      <c r="D116" s="108"/>
      <c r="E116" s="105" t="s">
        <v>174</v>
      </c>
      <c r="F116" s="105"/>
      <c r="G116" s="112"/>
      <c r="H116" s="105" t="s">
        <v>923</v>
      </c>
      <c r="I116" s="112"/>
      <c r="J116" s="105"/>
      <c r="K116" s="119"/>
      <c r="L116" s="207"/>
      <c r="M116" s="37"/>
      <c r="N116" s="37"/>
      <c r="O116" s="37"/>
      <c r="P116" s="37"/>
      <c r="Q116" s="37"/>
    </row>
    <row r="117" spans="1:17" ht="21" customHeight="1">
      <c r="A117" s="105"/>
      <c r="B117" s="105"/>
      <c r="C117" s="105"/>
      <c r="D117" s="108"/>
      <c r="E117" s="105"/>
      <c r="F117" s="105"/>
      <c r="G117" s="112"/>
      <c r="H117" s="105" t="s">
        <v>924</v>
      </c>
      <c r="I117" s="112"/>
      <c r="J117" s="105"/>
      <c r="K117" s="119"/>
      <c r="L117" s="207"/>
      <c r="M117" s="37"/>
      <c r="N117" s="37"/>
      <c r="O117" s="37"/>
      <c r="P117" s="37"/>
      <c r="Q117" s="37"/>
    </row>
    <row r="118" spans="1:17" ht="21" customHeight="1">
      <c r="A118" s="105"/>
      <c r="B118" s="105"/>
      <c r="C118" s="105"/>
      <c r="D118" s="108"/>
      <c r="E118" s="105"/>
      <c r="F118" s="105"/>
      <c r="G118" s="112"/>
      <c r="H118" s="105"/>
      <c r="I118" s="112"/>
      <c r="J118" s="105"/>
      <c r="K118" s="119"/>
      <c r="L118" s="207"/>
      <c r="M118" s="37"/>
      <c r="N118" s="37"/>
      <c r="O118" s="37"/>
      <c r="P118" s="37"/>
      <c r="Q118" s="37"/>
    </row>
    <row r="119" spans="1:17" ht="21.75" customHeight="1">
      <c r="A119" s="108"/>
      <c r="B119" s="108"/>
      <c r="C119" s="108"/>
      <c r="D119" s="108" t="s">
        <v>854</v>
      </c>
      <c r="E119" s="105" t="s">
        <v>27</v>
      </c>
      <c r="F119" s="105"/>
      <c r="G119" s="105"/>
      <c r="H119" s="105"/>
      <c r="I119" s="112"/>
      <c r="J119" s="105"/>
      <c r="K119" s="105"/>
      <c r="L119" s="207"/>
      <c r="M119" s="37"/>
      <c r="N119" s="37"/>
      <c r="O119" s="37"/>
      <c r="P119" s="37"/>
      <c r="Q119" s="37"/>
    </row>
    <row r="120" spans="1:17" ht="21.75" customHeight="1">
      <c r="A120" s="108"/>
      <c r="B120" s="108"/>
      <c r="C120" s="108"/>
      <c r="D120" s="108"/>
      <c r="E120" s="108" t="s">
        <v>198</v>
      </c>
      <c r="F120" s="108"/>
      <c r="G120" s="108"/>
      <c r="H120" s="108"/>
      <c r="I120" s="112"/>
      <c r="J120" s="112" t="s">
        <v>168</v>
      </c>
      <c r="K120" s="119" t="s">
        <v>746</v>
      </c>
      <c r="L120" s="207" t="s">
        <v>167</v>
      </c>
      <c r="M120" s="37"/>
      <c r="N120" s="37"/>
      <c r="O120" s="37"/>
      <c r="P120" s="37"/>
      <c r="Q120" s="37"/>
    </row>
    <row r="121" spans="1:17" ht="21.75" customHeight="1">
      <c r="A121" s="105"/>
      <c r="B121" s="105"/>
      <c r="C121" s="105"/>
      <c r="D121" s="108"/>
      <c r="E121" s="105" t="s">
        <v>174</v>
      </c>
      <c r="F121" s="105"/>
      <c r="G121" s="112"/>
      <c r="H121" s="105" t="s">
        <v>923</v>
      </c>
      <c r="I121" s="112"/>
      <c r="J121" s="105"/>
      <c r="K121" s="119"/>
      <c r="L121" s="207"/>
      <c r="M121" s="37"/>
      <c r="N121" s="37"/>
      <c r="O121" s="37"/>
      <c r="P121" s="37"/>
      <c r="Q121" s="37"/>
    </row>
    <row r="122" spans="1:17" ht="21.75" customHeight="1">
      <c r="A122" s="105"/>
      <c r="B122" s="105"/>
      <c r="C122" s="105"/>
      <c r="D122" s="108"/>
      <c r="E122" s="105"/>
      <c r="F122" s="105"/>
      <c r="G122" s="112"/>
      <c r="H122" s="105" t="s">
        <v>924</v>
      </c>
      <c r="I122" s="112"/>
      <c r="J122" s="105"/>
      <c r="K122" s="119"/>
      <c r="L122" s="207"/>
      <c r="M122" s="37"/>
      <c r="N122" s="37"/>
      <c r="O122" s="37"/>
      <c r="P122" s="37"/>
      <c r="Q122" s="37"/>
    </row>
    <row r="123" spans="1:17" ht="21.75" customHeight="1">
      <c r="A123" s="105"/>
      <c r="B123" s="105"/>
      <c r="C123" s="105"/>
      <c r="D123" s="108"/>
      <c r="E123" s="105"/>
      <c r="F123" s="105"/>
      <c r="G123" s="112"/>
      <c r="H123" s="105"/>
      <c r="I123" s="112"/>
      <c r="J123" s="105"/>
      <c r="K123" s="119"/>
      <c r="L123" s="207"/>
      <c r="M123" s="37"/>
      <c r="N123" s="37"/>
      <c r="O123" s="37"/>
      <c r="P123" s="37"/>
      <c r="Q123" s="37"/>
    </row>
    <row r="124" spans="1:17" ht="21.75" customHeight="1">
      <c r="A124" s="108"/>
      <c r="B124" s="108"/>
      <c r="C124" s="105" t="s">
        <v>845</v>
      </c>
      <c r="D124" s="108" t="s">
        <v>846</v>
      </c>
      <c r="E124" s="108"/>
      <c r="F124" s="108"/>
      <c r="G124" s="108"/>
      <c r="H124" s="105"/>
      <c r="I124" s="112"/>
      <c r="J124" s="112" t="s">
        <v>160</v>
      </c>
      <c r="K124" s="128" t="s">
        <v>887</v>
      </c>
      <c r="L124" s="207" t="s">
        <v>167</v>
      </c>
      <c r="M124" s="37"/>
      <c r="N124" s="37"/>
      <c r="O124" s="37"/>
      <c r="P124" s="37"/>
      <c r="Q124" s="37"/>
    </row>
    <row r="125" spans="1:17" ht="21.75" customHeight="1">
      <c r="A125" s="108"/>
      <c r="B125" s="108"/>
      <c r="C125" s="108"/>
      <c r="D125" s="108" t="s">
        <v>121</v>
      </c>
      <c r="E125" s="108" t="s">
        <v>199</v>
      </c>
      <c r="F125" s="108"/>
      <c r="G125" s="108"/>
      <c r="H125" s="105"/>
      <c r="I125" s="112"/>
      <c r="J125" s="112"/>
      <c r="K125" s="128"/>
      <c r="L125" s="207"/>
      <c r="M125" s="37"/>
      <c r="N125" s="37"/>
      <c r="O125" s="37"/>
      <c r="P125" s="37"/>
      <c r="Q125" s="37"/>
    </row>
    <row r="126" spans="1:17" ht="19.5" customHeight="1">
      <c r="A126" s="108"/>
      <c r="B126" s="108"/>
      <c r="C126" s="108"/>
      <c r="D126" s="108"/>
      <c r="E126" s="108" t="s">
        <v>200</v>
      </c>
      <c r="F126" s="108"/>
      <c r="G126" s="108"/>
      <c r="H126" s="105"/>
      <c r="I126" s="112"/>
      <c r="J126" s="112"/>
      <c r="K126" s="119"/>
      <c r="L126" s="207"/>
      <c r="M126" s="37"/>
      <c r="N126" s="37"/>
      <c r="O126" s="37"/>
      <c r="P126" s="37"/>
      <c r="Q126" s="37"/>
    </row>
    <row r="127" spans="1:17" ht="21.75" customHeight="1">
      <c r="A127" s="108"/>
      <c r="B127" s="108"/>
      <c r="C127" s="108"/>
      <c r="D127" s="108"/>
      <c r="E127" s="108" t="s">
        <v>929</v>
      </c>
      <c r="F127" s="108"/>
      <c r="G127" s="108"/>
      <c r="H127" s="105"/>
      <c r="I127" s="112"/>
      <c r="J127" s="112"/>
      <c r="K127" s="119"/>
      <c r="L127" s="207"/>
      <c r="M127" s="37"/>
      <c r="N127" s="37"/>
      <c r="O127" s="37"/>
      <c r="P127" s="37"/>
      <c r="Q127" s="37"/>
    </row>
    <row r="128" spans="1:17" ht="21.75" customHeight="1">
      <c r="A128" s="108"/>
      <c r="B128" s="108"/>
      <c r="C128" s="108"/>
      <c r="D128" s="108"/>
      <c r="E128" s="108" t="s">
        <v>452</v>
      </c>
      <c r="F128" s="108"/>
      <c r="G128" s="108"/>
      <c r="H128" s="105"/>
      <c r="I128" s="112"/>
      <c r="J128" s="112"/>
      <c r="K128" s="119"/>
      <c r="L128" s="207"/>
      <c r="M128" s="37"/>
      <c r="N128" s="37"/>
      <c r="O128" s="37"/>
      <c r="P128" s="37"/>
      <c r="Q128" s="37"/>
    </row>
    <row r="129" spans="1:17" ht="21.75" customHeight="1">
      <c r="A129" s="108"/>
      <c r="B129" s="108"/>
      <c r="C129" s="108"/>
      <c r="D129" s="108"/>
      <c r="E129" s="108" t="s">
        <v>453</v>
      </c>
      <c r="F129" s="108"/>
      <c r="G129" s="108"/>
      <c r="H129" s="105"/>
      <c r="I129" s="112"/>
      <c r="J129" s="112"/>
      <c r="K129" s="119"/>
      <c r="L129" s="207"/>
      <c r="M129" s="37"/>
      <c r="N129" s="37"/>
      <c r="O129" s="37"/>
      <c r="P129" s="37"/>
      <c r="Q129" s="37"/>
    </row>
    <row r="130" spans="1:17" ht="21.75" customHeight="1">
      <c r="A130" s="105"/>
      <c r="B130" s="105"/>
      <c r="C130" s="105"/>
      <c r="D130" s="108"/>
      <c r="E130" s="105" t="s">
        <v>174</v>
      </c>
      <c r="F130" s="105"/>
      <c r="G130" s="112"/>
      <c r="H130" s="105" t="s">
        <v>923</v>
      </c>
      <c r="I130" s="112"/>
      <c r="J130" s="105"/>
      <c r="K130" s="119"/>
      <c r="L130" s="207"/>
      <c r="M130" s="37"/>
      <c r="N130" s="37"/>
      <c r="O130" s="37"/>
      <c r="P130" s="37"/>
      <c r="Q130" s="37"/>
    </row>
    <row r="131" spans="1:17" ht="21" customHeight="1">
      <c r="A131" s="105"/>
      <c r="B131" s="105"/>
      <c r="C131" s="105"/>
      <c r="D131" s="108"/>
      <c r="E131" s="105"/>
      <c r="F131" s="105"/>
      <c r="G131" s="112"/>
      <c r="H131" s="105" t="s">
        <v>924</v>
      </c>
      <c r="I131" s="112"/>
      <c r="J131" s="105"/>
      <c r="K131" s="119"/>
      <c r="L131" s="207"/>
      <c r="M131" s="37"/>
      <c r="N131" s="37"/>
      <c r="O131" s="37"/>
      <c r="P131" s="37"/>
      <c r="Q131" s="37"/>
    </row>
    <row r="132" spans="1:17" ht="21" customHeight="1">
      <c r="A132" s="105"/>
      <c r="B132" s="105"/>
      <c r="C132" s="105"/>
      <c r="D132" s="108"/>
      <c r="E132" s="105"/>
      <c r="F132" s="105"/>
      <c r="G132" s="112"/>
      <c r="H132" s="105"/>
      <c r="I132" s="112"/>
      <c r="J132" s="105"/>
      <c r="K132" s="119"/>
      <c r="L132" s="207"/>
      <c r="M132" s="37"/>
      <c r="N132" s="37"/>
      <c r="O132" s="37"/>
      <c r="P132" s="37"/>
      <c r="Q132" s="37"/>
    </row>
    <row r="133" spans="1:17" ht="21.75" customHeight="1">
      <c r="A133" s="108"/>
      <c r="B133" s="108"/>
      <c r="C133" s="105" t="s">
        <v>849</v>
      </c>
      <c r="D133" s="108" t="s">
        <v>290</v>
      </c>
      <c r="E133" s="108"/>
      <c r="F133" s="108"/>
      <c r="G133" s="108"/>
      <c r="H133" s="105"/>
      <c r="I133" s="112"/>
      <c r="J133" s="112" t="s">
        <v>160</v>
      </c>
      <c r="K133" s="128" t="s">
        <v>888</v>
      </c>
      <c r="L133" s="207" t="s">
        <v>167</v>
      </c>
      <c r="M133" s="37"/>
      <c r="N133" s="37"/>
      <c r="O133" s="37"/>
      <c r="P133" s="37"/>
      <c r="Q133" s="37"/>
    </row>
    <row r="134" spans="1:17" ht="21.75" customHeight="1">
      <c r="A134" s="108"/>
      <c r="B134" s="108"/>
      <c r="C134" s="108"/>
      <c r="D134" s="108" t="s">
        <v>850</v>
      </c>
      <c r="E134" s="108"/>
      <c r="F134" s="108"/>
      <c r="G134" s="108"/>
      <c r="H134" s="105"/>
      <c r="I134" s="112"/>
      <c r="J134" s="105"/>
      <c r="K134" s="119"/>
      <c r="L134" s="207"/>
      <c r="M134" s="37"/>
      <c r="N134" s="37"/>
      <c r="O134" s="37"/>
      <c r="P134" s="37"/>
      <c r="Q134" s="37"/>
    </row>
    <row r="135" spans="1:17" ht="21.75" customHeight="1">
      <c r="A135" s="108"/>
      <c r="B135" s="108"/>
      <c r="C135" s="108"/>
      <c r="D135" s="108" t="s">
        <v>121</v>
      </c>
      <c r="E135" s="108" t="s">
        <v>184</v>
      </c>
      <c r="F135" s="105"/>
      <c r="G135" s="105"/>
      <c r="H135" s="105"/>
      <c r="I135" s="112"/>
      <c r="J135" s="105"/>
      <c r="K135" s="105"/>
      <c r="L135" s="207"/>
      <c r="M135" s="37"/>
      <c r="N135" s="37"/>
      <c r="O135" s="37"/>
      <c r="P135" s="37"/>
      <c r="Q135" s="37"/>
    </row>
    <row r="136" spans="1:17" ht="21.75" customHeight="1">
      <c r="A136" s="108"/>
      <c r="B136" s="108"/>
      <c r="C136" s="108"/>
      <c r="D136" s="112"/>
      <c r="E136" s="105" t="s">
        <v>130</v>
      </c>
      <c r="F136" s="108"/>
      <c r="G136" s="108"/>
      <c r="H136" s="108"/>
      <c r="I136" s="112"/>
      <c r="J136" s="108"/>
      <c r="K136" s="108"/>
      <c r="L136" s="207"/>
      <c r="M136" s="37"/>
      <c r="N136" s="37"/>
      <c r="O136" s="37"/>
      <c r="P136" s="37"/>
      <c r="Q136" s="37"/>
    </row>
    <row r="137" spans="1:17" ht="21.75" customHeight="1">
      <c r="A137" s="108"/>
      <c r="B137" s="108"/>
      <c r="C137" s="108"/>
      <c r="D137" s="112"/>
      <c r="E137" s="108" t="s">
        <v>234</v>
      </c>
      <c r="F137" s="108"/>
      <c r="G137" s="108"/>
      <c r="H137" s="108"/>
      <c r="I137" s="112"/>
      <c r="J137" s="108"/>
      <c r="K137" s="108"/>
      <c r="L137" s="207"/>
      <c r="M137" s="37"/>
      <c r="N137" s="37"/>
      <c r="O137" s="37"/>
      <c r="P137" s="37"/>
      <c r="Q137" s="37"/>
    </row>
    <row r="138" spans="1:17" ht="21.75" customHeight="1">
      <c r="A138" s="108"/>
      <c r="B138" s="108"/>
      <c r="C138" s="108"/>
      <c r="D138" s="112"/>
      <c r="E138" s="108" t="s">
        <v>437</v>
      </c>
      <c r="F138" s="108"/>
      <c r="G138" s="108"/>
      <c r="H138" s="108"/>
      <c r="I138" s="112"/>
      <c r="J138" s="108"/>
      <c r="K138" s="108"/>
      <c r="L138" s="207"/>
      <c r="M138" s="37"/>
      <c r="N138" s="37"/>
      <c r="O138" s="37"/>
      <c r="P138" s="37"/>
      <c r="Q138" s="37"/>
    </row>
    <row r="139" spans="1:17" ht="22.5" customHeight="1">
      <c r="A139" s="108"/>
      <c r="B139" s="108"/>
      <c r="C139" s="108"/>
      <c r="D139" s="112"/>
      <c r="E139" s="105" t="s">
        <v>930</v>
      </c>
      <c r="F139" s="105"/>
      <c r="G139" s="112"/>
      <c r="H139" s="105"/>
      <c r="I139" s="112"/>
      <c r="J139" s="108"/>
      <c r="K139" s="108"/>
      <c r="L139" s="207"/>
      <c r="M139" s="37"/>
      <c r="N139" s="37"/>
      <c r="O139" s="37"/>
      <c r="P139" s="37"/>
      <c r="Q139" s="37"/>
    </row>
    <row r="140" spans="1:17" ht="20.25" customHeight="1">
      <c r="A140" s="105"/>
      <c r="B140" s="105"/>
      <c r="C140" s="105"/>
      <c r="D140" s="108"/>
      <c r="E140" s="105" t="s">
        <v>174</v>
      </c>
      <c r="F140" s="105"/>
      <c r="G140" s="112"/>
      <c r="H140" s="105" t="s">
        <v>923</v>
      </c>
      <c r="I140" s="112"/>
      <c r="J140" s="105"/>
      <c r="K140" s="119"/>
      <c r="L140" s="207"/>
      <c r="M140" s="37"/>
      <c r="N140" s="37"/>
      <c r="O140" s="37"/>
      <c r="P140" s="37"/>
      <c r="Q140" s="37"/>
    </row>
    <row r="141" spans="1:17" ht="21.75" customHeight="1">
      <c r="A141" s="105"/>
      <c r="B141" s="105"/>
      <c r="C141" s="105"/>
      <c r="D141" s="108"/>
      <c r="E141" s="105"/>
      <c r="F141" s="105"/>
      <c r="G141" s="112"/>
      <c r="H141" s="105" t="s">
        <v>924</v>
      </c>
      <c r="I141" s="112"/>
      <c r="J141" s="105"/>
      <c r="K141" s="119"/>
      <c r="L141" s="207"/>
      <c r="M141" s="37"/>
      <c r="N141" s="37"/>
      <c r="O141" s="37"/>
      <c r="P141" s="37"/>
      <c r="Q141" s="37"/>
    </row>
    <row r="142" spans="1:17" ht="21.75" customHeight="1">
      <c r="A142" s="105"/>
      <c r="B142" s="105"/>
      <c r="C142" s="105"/>
      <c r="D142" s="108"/>
      <c r="E142" s="105"/>
      <c r="F142" s="105"/>
      <c r="G142" s="112"/>
      <c r="H142" s="105"/>
      <c r="I142" s="112"/>
      <c r="J142" s="105"/>
      <c r="K142" s="119"/>
      <c r="L142" s="207"/>
      <c r="M142" s="37"/>
      <c r="N142" s="37"/>
      <c r="O142" s="37"/>
      <c r="P142" s="37"/>
      <c r="Q142" s="37"/>
    </row>
    <row r="143" spans="1:17" ht="21.75" customHeight="1">
      <c r="A143" s="108"/>
      <c r="B143" s="108"/>
      <c r="C143" s="105" t="s">
        <v>858</v>
      </c>
      <c r="D143" s="108" t="s">
        <v>859</v>
      </c>
      <c r="E143" s="108"/>
      <c r="F143" s="108"/>
      <c r="G143" s="108"/>
      <c r="H143" s="105"/>
      <c r="I143" s="112"/>
      <c r="J143" s="112" t="s">
        <v>160</v>
      </c>
      <c r="K143" s="128" t="s">
        <v>724</v>
      </c>
      <c r="L143" s="207" t="s">
        <v>167</v>
      </c>
      <c r="M143" s="37"/>
      <c r="N143" s="37"/>
      <c r="O143" s="37"/>
      <c r="P143" s="37"/>
      <c r="Q143" s="37"/>
    </row>
    <row r="144" spans="1:17" ht="21.75" customHeight="1">
      <c r="A144" s="108"/>
      <c r="B144" s="108"/>
      <c r="C144" s="108"/>
      <c r="D144" s="108" t="s">
        <v>121</v>
      </c>
      <c r="E144" s="105" t="s">
        <v>18</v>
      </c>
      <c r="F144" s="105"/>
      <c r="G144" s="105"/>
      <c r="H144" s="105"/>
      <c r="I144" s="112"/>
      <c r="J144" s="105"/>
      <c r="K144" s="105"/>
      <c r="L144" s="207"/>
      <c r="M144" s="37"/>
      <c r="N144" s="37"/>
      <c r="O144" s="37"/>
      <c r="P144" s="37"/>
      <c r="Q144" s="37"/>
    </row>
    <row r="145" spans="1:17" ht="21.75" customHeight="1">
      <c r="A145" s="108"/>
      <c r="B145" s="108"/>
      <c r="C145" s="108"/>
      <c r="D145" s="108"/>
      <c r="E145" s="108" t="s">
        <v>182</v>
      </c>
      <c r="F145" s="108"/>
      <c r="G145" s="108"/>
      <c r="H145" s="108"/>
      <c r="I145" s="112"/>
      <c r="J145" s="108"/>
      <c r="K145" s="108"/>
      <c r="L145" s="207"/>
      <c r="M145" s="37"/>
      <c r="N145" s="37"/>
      <c r="O145" s="37"/>
      <c r="P145" s="37"/>
      <c r="Q145" s="37"/>
    </row>
    <row r="146" spans="1:17" ht="21.75" customHeight="1">
      <c r="A146" s="105"/>
      <c r="B146" s="105"/>
      <c r="C146" s="105"/>
      <c r="D146" s="108"/>
      <c r="E146" s="105" t="s">
        <v>174</v>
      </c>
      <c r="F146" s="105"/>
      <c r="G146" s="112"/>
      <c r="H146" s="105" t="s">
        <v>923</v>
      </c>
      <c r="I146" s="112"/>
      <c r="J146" s="105"/>
      <c r="K146" s="119"/>
      <c r="L146" s="207"/>
      <c r="M146" s="37"/>
      <c r="N146" s="37"/>
      <c r="O146" s="37"/>
      <c r="P146" s="37"/>
      <c r="Q146" s="37"/>
    </row>
    <row r="147" spans="1:17" ht="21.75" customHeight="1">
      <c r="A147" s="105"/>
      <c r="B147" s="105"/>
      <c r="C147" s="105"/>
      <c r="D147" s="108"/>
      <c r="E147" s="105"/>
      <c r="F147" s="105"/>
      <c r="G147" s="112"/>
      <c r="H147" s="105" t="s">
        <v>924</v>
      </c>
      <c r="I147" s="112"/>
      <c r="J147" s="105"/>
      <c r="K147" s="119"/>
      <c r="L147" s="207"/>
      <c r="M147" s="37"/>
      <c r="N147" s="37"/>
      <c r="O147" s="37"/>
      <c r="P147" s="37"/>
      <c r="Q147" s="37"/>
    </row>
    <row r="148" spans="1:17" ht="21.75" customHeight="1">
      <c r="A148" s="108"/>
      <c r="B148" s="108"/>
      <c r="C148" s="108"/>
      <c r="D148" s="108"/>
      <c r="E148" s="108"/>
      <c r="F148" s="105"/>
      <c r="G148" s="105"/>
      <c r="H148" s="105"/>
      <c r="I148" s="112"/>
      <c r="J148" s="105"/>
      <c r="K148" s="105"/>
      <c r="L148" s="207"/>
      <c r="M148" s="37"/>
      <c r="N148" s="37"/>
      <c r="O148" s="37"/>
      <c r="P148" s="37"/>
      <c r="Q148" s="37"/>
    </row>
    <row r="149" spans="1:17" ht="21.75" customHeight="1">
      <c r="A149" s="109"/>
      <c r="B149" s="107" t="s">
        <v>876</v>
      </c>
      <c r="C149" s="109" t="s">
        <v>785</v>
      </c>
      <c r="D149" s="127"/>
      <c r="E149" s="127"/>
      <c r="F149" s="105"/>
      <c r="G149" s="112"/>
      <c r="H149" s="108" t="s">
        <v>164</v>
      </c>
      <c r="I149" s="109" t="s">
        <v>1390</v>
      </c>
      <c r="J149" s="105" t="s">
        <v>166</v>
      </c>
      <c r="K149" s="119"/>
      <c r="L149" s="207"/>
      <c r="M149" s="37"/>
      <c r="N149" s="37"/>
      <c r="O149" s="37"/>
      <c r="P149" s="37"/>
      <c r="Q149" s="37"/>
    </row>
    <row r="150" spans="1:17" ht="21" customHeight="1">
      <c r="A150" s="108"/>
      <c r="B150" s="108"/>
      <c r="C150" s="105" t="s">
        <v>860</v>
      </c>
      <c r="D150" s="108" t="s">
        <v>810</v>
      </c>
      <c r="E150" s="108"/>
      <c r="F150" s="108"/>
      <c r="G150" s="108"/>
      <c r="H150" s="105"/>
      <c r="I150" s="112"/>
      <c r="J150" s="112" t="s">
        <v>160</v>
      </c>
      <c r="K150" s="128" t="s">
        <v>746</v>
      </c>
      <c r="L150" s="207" t="s">
        <v>167</v>
      </c>
      <c r="M150" s="37"/>
      <c r="N150" s="37"/>
      <c r="O150" s="37"/>
      <c r="P150" s="37"/>
      <c r="Q150" s="37"/>
    </row>
    <row r="151" spans="1:17" ht="21.75" customHeight="1">
      <c r="A151" s="108"/>
      <c r="B151" s="108"/>
      <c r="C151" s="108"/>
      <c r="D151" s="108" t="s">
        <v>121</v>
      </c>
      <c r="E151" s="105" t="s">
        <v>202</v>
      </c>
      <c r="F151" s="105"/>
      <c r="G151" s="105"/>
      <c r="H151" s="105"/>
      <c r="I151" s="112"/>
      <c r="J151" s="105"/>
      <c r="K151" s="105"/>
      <c r="L151" s="207"/>
      <c r="M151" s="37"/>
      <c r="N151" s="37"/>
      <c r="O151" s="37"/>
      <c r="P151" s="37"/>
      <c r="Q151" s="37"/>
    </row>
    <row r="152" spans="1:17" ht="21.75" customHeight="1">
      <c r="A152" s="108"/>
      <c r="B152" s="108"/>
      <c r="C152" s="108"/>
      <c r="D152" s="108"/>
      <c r="E152" s="105" t="s">
        <v>203</v>
      </c>
      <c r="F152" s="105"/>
      <c r="G152" s="105"/>
      <c r="H152" s="105"/>
      <c r="I152" s="112"/>
      <c r="J152" s="112"/>
      <c r="K152" s="111"/>
      <c r="L152" s="207"/>
      <c r="M152" s="37"/>
      <c r="N152" s="37"/>
      <c r="O152" s="37"/>
      <c r="P152" s="37"/>
      <c r="Q152" s="37"/>
    </row>
    <row r="153" spans="1:17" ht="21.75" customHeight="1">
      <c r="A153" s="105"/>
      <c r="B153" s="105"/>
      <c r="C153" s="105"/>
      <c r="D153" s="108"/>
      <c r="E153" s="105" t="s">
        <v>174</v>
      </c>
      <c r="F153" s="105"/>
      <c r="G153" s="112"/>
      <c r="H153" s="105" t="s">
        <v>923</v>
      </c>
      <c r="I153" s="112"/>
      <c r="J153" s="105"/>
      <c r="K153" s="119"/>
      <c r="L153" s="207"/>
      <c r="M153" s="37"/>
      <c r="N153" s="37"/>
      <c r="O153" s="37"/>
      <c r="P153" s="37"/>
      <c r="Q153" s="37"/>
    </row>
    <row r="154" spans="1:17" ht="21.75" customHeight="1">
      <c r="A154" s="105"/>
      <c r="B154" s="105"/>
      <c r="C154" s="105"/>
      <c r="D154" s="108"/>
      <c r="E154" s="105"/>
      <c r="F154" s="105"/>
      <c r="G154" s="112"/>
      <c r="H154" s="105" t="s">
        <v>924</v>
      </c>
      <c r="I154" s="112"/>
      <c r="J154" s="105"/>
      <c r="K154" s="119"/>
      <c r="L154" s="207"/>
      <c r="M154" s="37"/>
      <c r="N154" s="37"/>
      <c r="O154" s="37"/>
      <c r="P154" s="37"/>
      <c r="Q154" s="37"/>
    </row>
    <row r="155" spans="1:17" ht="21.75" customHeight="1">
      <c r="A155" s="105"/>
      <c r="B155" s="105"/>
      <c r="C155" s="105"/>
      <c r="D155" s="108"/>
      <c r="E155" s="105"/>
      <c r="F155" s="105"/>
      <c r="G155" s="112"/>
      <c r="H155" s="105"/>
      <c r="I155" s="112"/>
      <c r="J155" s="105"/>
      <c r="K155" s="119"/>
      <c r="L155" s="207"/>
      <c r="M155" s="37"/>
      <c r="N155" s="37"/>
      <c r="O155" s="37"/>
      <c r="P155" s="37"/>
      <c r="Q155" s="37"/>
    </row>
    <row r="156" spans="1:17" ht="21.75" customHeight="1">
      <c r="A156" s="105"/>
      <c r="B156" s="105"/>
      <c r="C156" s="105"/>
      <c r="D156" s="108"/>
      <c r="E156" s="105"/>
      <c r="F156" s="105"/>
      <c r="G156" s="112"/>
      <c r="H156" s="105"/>
      <c r="I156" s="112"/>
      <c r="J156" s="105"/>
      <c r="K156" s="119"/>
      <c r="L156" s="207"/>
      <c r="M156" s="37"/>
      <c r="N156" s="37"/>
      <c r="O156" s="37"/>
      <c r="P156" s="37"/>
      <c r="Q156" s="37"/>
    </row>
    <row r="157" spans="1:17" ht="21.75" customHeight="1">
      <c r="A157" s="108"/>
      <c r="B157" s="108"/>
      <c r="C157" s="105" t="s">
        <v>861</v>
      </c>
      <c r="D157" s="108" t="s">
        <v>786</v>
      </c>
      <c r="E157" s="108"/>
      <c r="F157" s="108"/>
      <c r="G157" s="108"/>
      <c r="H157" s="105"/>
      <c r="I157" s="112"/>
      <c r="J157" s="112" t="s">
        <v>160</v>
      </c>
      <c r="K157" s="128" t="s">
        <v>931</v>
      </c>
      <c r="L157" s="207" t="s">
        <v>167</v>
      </c>
      <c r="M157" s="37"/>
      <c r="N157" s="37"/>
      <c r="O157" s="37"/>
      <c r="P157" s="37"/>
      <c r="Q157" s="37"/>
    </row>
    <row r="158" spans="1:17" ht="21.75" customHeight="1">
      <c r="A158" s="108"/>
      <c r="B158" s="108"/>
      <c r="C158" s="108"/>
      <c r="D158" s="108" t="s">
        <v>121</v>
      </c>
      <c r="E158" s="105" t="s">
        <v>120</v>
      </c>
      <c r="F158" s="105"/>
      <c r="G158" s="105"/>
      <c r="H158" s="105"/>
      <c r="I158" s="112"/>
      <c r="J158" s="105"/>
      <c r="K158" s="105"/>
      <c r="L158" s="207"/>
      <c r="M158" s="37"/>
      <c r="N158" s="37"/>
      <c r="O158" s="37"/>
      <c r="P158" s="37"/>
      <c r="Q158" s="37"/>
    </row>
    <row r="159" spans="1:17" ht="21.75" customHeight="1">
      <c r="A159" s="108"/>
      <c r="B159" s="108"/>
      <c r="C159" s="108"/>
      <c r="D159" s="108"/>
      <c r="E159" s="105" t="s">
        <v>187</v>
      </c>
      <c r="F159" s="105"/>
      <c r="G159" s="105"/>
      <c r="H159" s="105"/>
      <c r="I159" s="112"/>
      <c r="J159" s="105"/>
      <c r="K159" s="105"/>
      <c r="L159" s="207"/>
      <c r="M159" s="37"/>
      <c r="N159" s="37"/>
      <c r="O159" s="37"/>
      <c r="P159" s="37"/>
      <c r="Q159" s="37"/>
    </row>
    <row r="160" spans="1:17" ht="21.75" customHeight="1">
      <c r="A160" s="105"/>
      <c r="B160" s="105"/>
      <c r="C160" s="105"/>
      <c r="D160" s="108"/>
      <c r="E160" s="105" t="s">
        <v>174</v>
      </c>
      <c r="F160" s="105"/>
      <c r="G160" s="112"/>
      <c r="H160" s="105" t="s">
        <v>923</v>
      </c>
      <c r="I160" s="112"/>
      <c r="J160" s="105"/>
      <c r="K160" s="119"/>
      <c r="L160" s="207"/>
      <c r="M160" s="37"/>
      <c r="N160" s="37"/>
      <c r="O160" s="37"/>
      <c r="P160" s="37"/>
      <c r="Q160" s="37"/>
    </row>
    <row r="161" spans="1:17" ht="21.75" customHeight="1">
      <c r="A161" s="105"/>
      <c r="B161" s="105"/>
      <c r="C161" s="105"/>
      <c r="D161" s="108"/>
      <c r="E161" s="105"/>
      <c r="F161" s="105"/>
      <c r="G161" s="112"/>
      <c r="H161" s="105" t="s">
        <v>924</v>
      </c>
      <c r="I161" s="112"/>
      <c r="J161" s="105"/>
      <c r="K161" s="119"/>
      <c r="L161" s="207"/>
      <c r="M161" s="37"/>
      <c r="N161" s="37"/>
      <c r="O161" s="37"/>
      <c r="P161" s="37"/>
      <c r="Q161" s="37"/>
    </row>
    <row r="162" spans="1:17" ht="18.75" customHeight="1">
      <c r="A162" s="108"/>
      <c r="B162" s="108"/>
      <c r="C162" s="108"/>
      <c r="D162" s="108"/>
      <c r="E162" s="108"/>
      <c r="F162" s="105"/>
      <c r="G162" s="105"/>
      <c r="H162" s="105"/>
      <c r="I162" s="112"/>
      <c r="J162" s="105"/>
      <c r="K162" s="105"/>
      <c r="L162" s="207"/>
      <c r="M162" s="37"/>
      <c r="N162" s="37"/>
      <c r="O162" s="37"/>
      <c r="P162" s="37"/>
      <c r="Q162" s="37"/>
    </row>
    <row r="163" spans="1:17" ht="21.75" customHeight="1">
      <c r="A163" s="105"/>
      <c r="B163" s="105"/>
      <c r="C163" s="105" t="s">
        <v>863</v>
      </c>
      <c r="D163" s="108" t="s">
        <v>814</v>
      </c>
      <c r="E163" s="108"/>
      <c r="F163" s="108"/>
      <c r="G163" s="108"/>
      <c r="H163" s="105"/>
      <c r="I163" s="112"/>
      <c r="J163" s="112" t="s">
        <v>160</v>
      </c>
      <c r="K163" s="128" t="s">
        <v>746</v>
      </c>
      <c r="L163" s="207" t="s">
        <v>167</v>
      </c>
      <c r="M163" s="37"/>
      <c r="N163" s="37"/>
      <c r="O163" s="37"/>
      <c r="P163" s="37"/>
      <c r="Q163" s="37"/>
    </row>
    <row r="164" spans="1:17" ht="20.25" customHeight="1">
      <c r="A164" s="105"/>
      <c r="B164" s="105"/>
      <c r="C164" s="108"/>
      <c r="D164" s="108" t="s">
        <v>121</v>
      </c>
      <c r="E164" s="105" t="s">
        <v>210</v>
      </c>
      <c r="F164" s="105"/>
      <c r="G164" s="105"/>
      <c r="H164" s="105"/>
      <c r="I164" s="112"/>
      <c r="J164" s="105"/>
      <c r="K164" s="105"/>
      <c r="L164" s="207"/>
      <c r="M164" s="37"/>
      <c r="N164" s="37"/>
      <c r="O164" s="37"/>
      <c r="P164" s="37"/>
      <c r="Q164" s="37"/>
    </row>
    <row r="165" spans="1:17" ht="21.75" customHeight="1">
      <c r="A165" s="108"/>
      <c r="B165" s="108"/>
      <c r="C165" s="108"/>
      <c r="D165" s="108"/>
      <c r="E165" s="105" t="s">
        <v>209</v>
      </c>
      <c r="F165" s="105"/>
      <c r="G165" s="105"/>
      <c r="H165" s="105"/>
      <c r="I165" s="112"/>
      <c r="J165" s="105"/>
      <c r="K165" s="105"/>
      <c r="L165" s="207"/>
      <c r="M165" s="37"/>
      <c r="N165" s="37"/>
      <c r="O165" s="37"/>
      <c r="P165" s="37"/>
      <c r="Q165" s="37"/>
    </row>
    <row r="166" spans="1:17" ht="21.75" customHeight="1">
      <c r="A166" s="108"/>
      <c r="B166" s="108"/>
      <c r="C166" s="105"/>
      <c r="D166" s="108"/>
      <c r="E166" s="105" t="s">
        <v>174</v>
      </c>
      <c r="F166" s="105"/>
      <c r="G166" s="112"/>
      <c r="H166" s="105" t="s">
        <v>923</v>
      </c>
      <c r="I166" s="112"/>
      <c r="J166" s="105"/>
      <c r="K166" s="119"/>
      <c r="L166" s="207"/>
      <c r="M166" s="37"/>
      <c r="N166" s="37"/>
      <c r="O166" s="37"/>
      <c r="P166" s="37"/>
      <c r="Q166" s="37"/>
    </row>
    <row r="167" spans="1:17" ht="21.75" customHeight="1">
      <c r="A167" s="108"/>
      <c r="B167" s="108"/>
      <c r="C167" s="105"/>
      <c r="D167" s="108"/>
      <c r="E167" s="105"/>
      <c r="F167" s="105"/>
      <c r="G167" s="112"/>
      <c r="H167" s="105" t="s">
        <v>924</v>
      </c>
      <c r="I167" s="112"/>
      <c r="J167" s="105"/>
      <c r="K167" s="119"/>
      <c r="L167" s="207"/>
      <c r="M167" s="37"/>
      <c r="N167" s="37"/>
      <c r="O167" s="37"/>
      <c r="P167" s="37"/>
      <c r="Q167" s="37"/>
    </row>
    <row r="168" spans="1:17" ht="21.75" customHeight="1">
      <c r="A168" s="108"/>
      <c r="B168" s="108"/>
      <c r="C168" s="105"/>
      <c r="D168" s="108"/>
      <c r="E168" s="105"/>
      <c r="F168" s="105"/>
      <c r="G168" s="112"/>
      <c r="H168" s="105"/>
      <c r="I168" s="112"/>
      <c r="J168" s="105"/>
      <c r="K168" s="119"/>
      <c r="L168" s="207"/>
      <c r="M168" s="37"/>
      <c r="N168" s="37"/>
      <c r="O168" s="37"/>
      <c r="P168" s="37"/>
      <c r="Q168" s="37"/>
    </row>
    <row r="169" spans="1:17" ht="21.75" customHeight="1">
      <c r="A169" s="109" t="s">
        <v>877</v>
      </c>
      <c r="B169" s="109" t="s">
        <v>245</v>
      </c>
      <c r="C169" s="107"/>
      <c r="D169" s="109"/>
      <c r="E169" s="105"/>
      <c r="F169" s="105"/>
      <c r="G169" s="112"/>
      <c r="H169" s="120" t="s">
        <v>164</v>
      </c>
      <c r="I169" s="112"/>
      <c r="J169" s="531" t="s">
        <v>1253</v>
      </c>
      <c r="K169" s="531"/>
      <c r="L169" s="211" t="s">
        <v>161</v>
      </c>
      <c r="M169" s="37"/>
      <c r="N169" s="37"/>
      <c r="O169" s="37"/>
      <c r="P169" s="37"/>
      <c r="Q169" s="37"/>
    </row>
    <row r="170" spans="1:17" ht="21.75" customHeight="1">
      <c r="A170" s="108"/>
      <c r="B170" s="109" t="s">
        <v>878</v>
      </c>
      <c r="C170" s="109" t="s">
        <v>1104</v>
      </c>
      <c r="D170" s="109"/>
      <c r="E170" s="109"/>
      <c r="F170" s="109"/>
      <c r="G170" s="107"/>
      <c r="H170" s="120" t="s">
        <v>164</v>
      </c>
      <c r="I170" s="112"/>
      <c r="J170" s="531" t="s">
        <v>1253</v>
      </c>
      <c r="K170" s="531"/>
      <c r="L170" s="211" t="s">
        <v>161</v>
      </c>
      <c r="M170" s="37"/>
      <c r="N170" s="37"/>
      <c r="O170" s="37"/>
      <c r="P170" s="37"/>
      <c r="Q170" s="37"/>
    </row>
    <row r="171" spans="1:17" ht="21.75" customHeight="1">
      <c r="A171" s="108"/>
      <c r="B171" s="108"/>
      <c r="C171" s="108" t="s">
        <v>815</v>
      </c>
      <c r="D171" s="108" t="s">
        <v>1751</v>
      </c>
      <c r="E171" s="108"/>
      <c r="F171" s="108"/>
      <c r="G171" s="105"/>
      <c r="H171" s="112"/>
      <c r="I171" s="112"/>
      <c r="J171" s="112" t="s">
        <v>160</v>
      </c>
      <c r="K171" s="128" t="s">
        <v>1253</v>
      </c>
      <c r="L171" s="207" t="s">
        <v>161</v>
      </c>
      <c r="M171" s="37"/>
      <c r="N171" s="37"/>
      <c r="O171" s="37"/>
      <c r="P171" s="37"/>
      <c r="Q171" s="37"/>
    </row>
    <row r="172" spans="1:17" ht="21.75" customHeight="1">
      <c r="A172" s="109"/>
      <c r="B172" s="107"/>
      <c r="C172" s="107"/>
      <c r="D172" s="108" t="s">
        <v>804</v>
      </c>
      <c r="E172" s="105" t="s">
        <v>1281</v>
      </c>
      <c r="F172" s="105"/>
      <c r="G172" s="112"/>
      <c r="H172" s="112"/>
      <c r="I172" s="110"/>
      <c r="J172" s="112" t="s">
        <v>160</v>
      </c>
      <c r="K172" s="119" t="s">
        <v>1253</v>
      </c>
      <c r="L172" s="207" t="s">
        <v>161</v>
      </c>
      <c r="M172" s="37"/>
      <c r="N172" s="37"/>
      <c r="O172" s="37"/>
      <c r="P172" s="37"/>
      <c r="Q172" s="37"/>
    </row>
    <row r="173" spans="1:17" ht="21.75" customHeight="1">
      <c r="A173" s="109"/>
      <c r="B173" s="107"/>
      <c r="C173" s="107"/>
      <c r="D173" s="108"/>
      <c r="E173" s="105" t="s">
        <v>1282</v>
      </c>
      <c r="F173" s="105"/>
      <c r="G173" s="112"/>
      <c r="H173" s="112"/>
      <c r="I173" s="110"/>
      <c r="J173" s="112"/>
      <c r="K173" s="111"/>
      <c r="L173" s="207"/>
      <c r="M173" s="37"/>
      <c r="N173" s="37"/>
      <c r="O173" s="37"/>
      <c r="P173" s="37"/>
      <c r="Q173" s="37"/>
    </row>
    <row r="174" spans="1:17" ht="21.75" customHeight="1">
      <c r="A174" s="109"/>
      <c r="B174" s="107"/>
      <c r="C174" s="107"/>
      <c r="D174" s="108"/>
      <c r="E174" s="105" t="s">
        <v>1283</v>
      </c>
      <c r="F174" s="105"/>
      <c r="G174" s="112"/>
      <c r="H174" s="112"/>
      <c r="I174" s="110"/>
      <c r="J174" s="112"/>
      <c r="K174" s="111"/>
      <c r="L174" s="207"/>
      <c r="M174" s="37"/>
      <c r="N174" s="37"/>
      <c r="O174" s="37"/>
      <c r="P174" s="37"/>
      <c r="Q174" s="37"/>
    </row>
    <row r="175" spans="1:17" ht="21.75" customHeight="1">
      <c r="A175" s="109"/>
      <c r="B175" s="107"/>
      <c r="C175" s="107"/>
      <c r="D175" s="108"/>
      <c r="E175" s="105" t="s">
        <v>1284</v>
      </c>
      <c r="F175" s="105"/>
      <c r="G175" s="112"/>
      <c r="H175" s="112"/>
      <c r="I175" s="110"/>
      <c r="J175" s="112"/>
      <c r="K175" s="111"/>
      <c r="L175" s="207"/>
      <c r="M175" s="37"/>
      <c r="N175" s="37"/>
      <c r="O175" s="37"/>
      <c r="P175" s="37"/>
      <c r="Q175" s="37"/>
    </row>
    <row r="176" spans="1:17" ht="21.75" customHeight="1">
      <c r="A176" s="109"/>
      <c r="B176" s="107"/>
      <c r="C176" s="107"/>
      <c r="D176" s="108"/>
      <c r="E176" s="105" t="s">
        <v>1285</v>
      </c>
      <c r="F176" s="105"/>
      <c r="G176" s="112"/>
      <c r="H176" s="112"/>
      <c r="I176" s="110"/>
      <c r="J176" s="112"/>
      <c r="K176" s="111"/>
      <c r="L176" s="207"/>
      <c r="M176" s="37"/>
      <c r="N176" s="37"/>
      <c r="O176" s="37"/>
      <c r="P176" s="37"/>
      <c r="Q176" s="37"/>
    </row>
    <row r="177" spans="1:17" ht="21.75" customHeight="1">
      <c r="A177" s="109"/>
      <c r="B177" s="107"/>
      <c r="C177" s="107"/>
      <c r="D177" s="108"/>
      <c r="E177" s="105" t="s">
        <v>1286</v>
      </c>
      <c r="F177" s="105"/>
      <c r="G177" s="112"/>
      <c r="H177" s="112"/>
      <c r="I177" s="110"/>
      <c r="J177" s="112"/>
      <c r="K177" s="111"/>
      <c r="L177" s="207"/>
      <c r="M177" s="37"/>
      <c r="N177" s="37"/>
      <c r="O177" s="37"/>
      <c r="P177" s="37"/>
      <c r="Q177" s="37"/>
    </row>
    <row r="178" spans="1:17" ht="21.75" customHeight="1">
      <c r="A178" s="109"/>
      <c r="B178" s="107"/>
      <c r="C178" s="107"/>
      <c r="D178" s="108"/>
      <c r="E178" s="105" t="s">
        <v>1278</v>
      </c>
      <c r="F178" s="105"/>
      <c r="G178" s="112"/>
      <c r="H178" s="112"/>
      <c r="I178" s="110"/>
      <c r="J178" s="112"/>
      <c r="K178" s="111"/>
      <c r="L178" s="207"/>
      <c r="M178" s="37"/>
      <c r="N178" s="37"/>
      <c r="O178" s="37"/>
      <c r="P178" s="37"/>
      <c r="Q178" s="37"/>
    </row>
    <row r="179" spans="1:17" ht="21.75" customHeight="1">
      <c r="A179" s="109"/>
      <c r="B179" s="107"/>
      <c r="C179" s="107"/>
      <c r="D179" s="105" t="s">
        <v>1287</v>
      </c>
      <c r="E179" s="105"/>
      <c r="F179" s="112"/>
      <c r="G179" s="112"/>
      <c r="H179" s="110"/>
      <c r="I179" s="112"/>
      <c r="J179" s="111"/>
      <c r="K179" s="105"/>
      <c r="L179" s="207"/>
      <c r="M179" s="37"/>
      <c r="N179" s="37"/>
      <c r="O179" s="37"/>
      <c r="P179" s="37"/>
      <c r="Q179" s="37"/>
    </row>
    <row r="180" spans="1:17" ht="21.75" customHeight="1">
      <c r="A180" s="109"/>
      <c r="B180" s="107"/>
      <c r="C180" s="107"/>
      <c r="D180" s="108"/>
      <c r="E180" s="105" t="s">
        <v>1280</v>
      </c>
      <c r="F180" s="105"/>
      <c r="G180" s="112"/>
      <c r="H180" s="105"/>
      <c r="I180" s="112"/>
      <c r="J180" s="105"/>
      <c r="K180" s="105"/>
      <c r="L180" s="207"/>
      <c r="M180" s="37"/>
      <c r="N180" s="37"/>
      <c r="O180" s="37"/>
      <c r="P180" s="37"/>
      <c r="Q180" s="37"/>
    </row>
    <row r="181" spans="1:17" ht="21.75" customHeight="1">
      <c r="A181" s="109"/>
      <c r="B181" s="107"/>
      <c r="C181" s="107"/>
      <c r="D181" s="108"/>
      <c r="E181" s="108" t="s">
        <v>236</v>
      </c>
      <c r="F181" s="105"/>
      <c r="G181" s="112"/>
      <c r="H181" s="105" t="s">
        <v>923</v>
      </c>
      <c r="I181" s="112"/>
      <c r="J181" s="111"/>
      <c r="K181" s="105"/>
      <c r="L181" s="207"/>
      <c r="M181" s="37"/>
      <c r="N181" s="37"/>
      <c r="O181" s="37"/>
      <c r="P181" s="37"/>
      <c r="Q181" s="37"/>
    </row>
    <row r="182" spans="1:17" ht="21.75" customHeight="1">
      <c r="A182" s="109"/>
      <c r="B182" s="107"/>
      <c r="C182" s="107"/>
      <c r="D182" s="108"/>
      <c r="E182" s="105"/>
      <c r="F182" s="105"/>
      <c r="G182" s="112"/>
      <c r="H182" s="105" t="s">
        <v>924</v>
      </c>
      <c r="I182" s="112"/>
      <c r="J182" s="111"/>
      <c r="K182" s="105"/>
      <c r="L182" s="207"/>
      <c r="M182" s="37"/>
      <c r="N182" s="37"/>
      <c r="O182" s="37"/>
      <c r="P182" s="37"/>
      <c r="Q182" s="37"/>
    </row>
    <row r="183" spans="1:17" ht="21.75" customHeight="1">
      <c r="A183" s="109"/>
      <c r="B183" s="107"/>
      <c r="C183" s="107"/>
      <c r="D183" s="108"/>
      <c r="E183" s="105"/>
      <c r="F183" s="105"/>
      <c r="G183" s="112"/>
      <c r="H183" s="105"/>
      <c r="I183" s="112"/>
      <c r="J183" s="111"/>
      <c r="K183" s="105"/>
      <c r="L183" s="207"/>
      <c r="M183" s="37"/>
      <c r="N183" s="37"/>
      <c r="O183" s="37"/>
      <c r="P183" s="37"/>
      <c r="Q183" s="37"/>
    </row>
    <row r="184" spans="1:17" ht="21.75" customHeight="1">
      <c r="A184" s="109" t="s">
        <v>879</v>
      </c>
      <c r="B184" s="107" t="s">
        <v>1509</v>
      </c>
      <c r="C184" s="107"/>
      <c r="D184" s="108"/>
      <c r="E184" s="105"/>
      <c r="F184" s="105"/>
      <c r="G184" s="112"/>
      <c r="H184" s="108" t="s">
        <v>164</v>
      </c>
      <c r="I184" s="110" t="s">
        <v>720</v>
      </c>
      <c r="J184" s="112" t="s">
        <v>161</v>
      </c>
      <c r="K184" s="111"/>
      <c r="L184" s="207"/>
      <c r="M184" s="37"/>
      <c r="N184" s="37"/>
      <c r="O184" s="37"/>
      <c r="P184" s="37"/>
      <c r="Q184" s="37"/>
    </row>
    <row r="185" spans="1:17" ht="23.25" customHeight="1">
      <c r="A185" s="107"/>
      <c r="B185" s="120" t="s">
        <v>880</v>
      </c>
      <c r="C185" s="107" t="s">
        <v>816</v>
      </c>
      <c r="D185" s="109"/>
      <c r="E185" s="107"/>
      <c r="F185" s="107"/>
      <c r="G185" s="107"/>
      <c r="H185" s="105" t="s">
        <v>164</v>
      </c>
      <c r="I185" s="534" t="s">
        <v>1510</v>
      </c>
      <c r="J185" s="534"/>
      <c r="K185" s="534"/>
      <c r="L185" s="207"/>
      <c r="M185" s="37"/>
      <c r="N185" s="37"/>
      <c r="O185" s="37"/>
      <c r="P185" s="37"/>
      <c r="Q185" s="37"/>
    </row>
    <row r="186" spans="1:17" ht="21.75" customHeight="1">
      <c r="A186" s="107"/>
      <c r="B186" s="107"/>
      <c r="C186" s="105" t="s">
        <v>817</v>
      </c>
      <c r="D186" s="105" t="s">
        <v>871</v>
      </c>
      <c r="E186" s="107"/>
      <c r="F186" s="107"/>
      <c r="G186" s="107"/>
      <c r="H186" s="105"/>
      <c r="I186" s="120"/>
      <c r="J186" s="112" t="s">
        <v>160</v>
      </c>
      <c r="K186" s="128" t="s">
        <v>720</v>
      </c>
      <c r="L186" s="207" t="s">
        <v>328</v>
      </c>
      <c r="M186" s="37"/>
      <c r="N186" s="37"/>
      <c r="O186" s="37"/>
      <c r="P186" s="37"/>
      <c r="Q186" s="37"/>
    </row>
    <row r="187" spans="1:17" ht="21.75" customHeight="1">
      <c r="A187" s="105"/>
      <c r="B187" s="105"/>
      <c r="C187" s="105"/>
      <c r="D187" s="108" t="s">
        <v>804</v>
      </c>
      <c r="E187" s="108" t="s">
        <v>1131</v>
      </c>
      <c r="F187" s="105"/>
      <c r="G187" s="105"/>
      <c r="H187" s="105"/>
      <c r="I187" s="112"/>
      <c r="J187" s="105"/>
      <c r="K187" s="119"/>
      <c r="L187" s="207"/>
      <c r="M187" s="37"/>
      <c r="N187" s="37"/>
      <c r="O187" s="37"/>
      <c r="P187" s="37"/>
      <c r="Q187" s="37"/>
    </row>
    <row r="188" spans="1:17" ht="21.75" customHeight="1">
      <c r="A188" s="105"/>
      <c r="B188" s="105"/>
      <c r="C188" s="112"/>
      <c r="D188" s="108"/>
      <c r="E188" s="108" t="s">
        <v>330</v>
      </c>
      <c r="F188" s="105"/>
      <c r="G188" s="105"/>
      <c r="H188" s="105"/>
      <c r="I188" s="112"/>
      <c r="J188" s="105"/>
      <c r="K188" s="105"/>
      <c r="L188" s="207"/>
      <c r="M188" s="37"/>
      <c r="N188" s="37"/>
      <c r="O188" s="37"/>
      <c r="P188" s="37"/>
      <c r="Q188" s="37"/>
    </row>
    <row r="189" spans="1:17" ht="21.75" customHeight="1">
      <c r="A189" s="105"/>
      <c r="B189" s="105"/>
      <c r="C189" s="112"/>
      <c r="D189" s="108"/>
      <c r="E189" s="108" t="s">
        <v>331</v>
      </c>
      <c r="F189" s="105"/>
      <c r="G189" s="105"/>
      <c r="H189" s="105"/>
      <c r="I189" s="112"/>
      <c r="J189" s="105"/>
      <c r="K189" s="105"/>
      <c r="L189" s="207"/>
      <c r="M189" s="37"/>
      <c r="N189" s="37"/>
      <c r="O189" s="37"/>
      <c r="P189" s="37"/>
      <c r="Q189" s="37"/>
    </row>
    <row r="190" spans="1:17" ht="22.5" customHeight="1">
      <c r="A190" s="105"/>
      <c r="B190" s="105"/>
      <c r="C190" s="112"/>
      <c r="D190" s="108"/>
      <c r="E190" s="124" t="s">
        <v>1226</v>
      </c>
      <c r="F190" s="105"/>
      <c r="G190" s="105"/>
      <c r="H190" s="105"/>
      <c r="I190" s="112"/>
      <c r="J190" s="112"/>
      <c r="K190" s="119"/>
      <c r="L190" s="207"/>
      <c r="M190" s="37"/>
      <c r="N190" s="37"/>
      <c r="O190" s="37"/>
      <c r="P190" s="37"/>
      <c r="Q190" s="37"/>
    </row>
    <row r="191" spans="1:17" ht="21.75" customHeight="1">
      <c r="A191" s="108"/>
      <c r="B191" s="108"/>
      <c r="C191" s="108"/>
      <c r="D191" s="108"/>
      <c r="E191" s="105" t="s">
        <v>1227</v>
      </c>
      <c r="F191" s="105"/>
      <c r="G191" s="108"/>
      <c r="H191" s="108"/>
      <c r="I191" s="112"/>
      <c r="J191" s="108"/>
      <c r="K191" s="108"/>
      <c r="L191" s="207"/>
      <c r="M191" s="37"/>
      <c r="N191" s="37"/>
      <c r="O191" s="37"/>
      <c r="P191" s="37"/>
      <c r="Q191" s="37"/>
    </row>
    <row r="192" spans="1:17" ht="21.75" customHeight="1">
      <c r="A192" s="105"/>
      <c r="B192" s="105"/>
      <c r="C192" s="105"/>
      <c r="D192" s="108"/>
      <c r="E192" s="105" t="s">
        <v>174</v>
      </c>
      <c r="F192" s="105"/>
      <c r="G192" s="112"/>
      <c r="H192" s="105" t="s">
        <v>923</v>
      </c>
      <c r="I192" s="112"/>
      <c r="J192" s="105"/>
      <c r="K192" s="119"/>
      <c r="L192" s="207"/>
      <c r="M192" s="37"/>
      <c r="N192" s="37"/>
      <c r="O192" s="37"/>
      <c r="P192" s="37"/>
      <c r="Q192" s="37"/>
    </row>
    <row r="193" spans="1:17" ht="21.75" customHeight="1">
      <c r="A193" s="105"/>
      <c r="B193" s="105"/>
      <c r="C193" s="105"/>
      <c r="D193" s="108"/>
      <c r="E193" s="105"/>
      <c r="F193" s="105"/>
      <c r="G193" s="112"/>
      <c r="H193" s="105" t="s">
        <v>924</v>
      </c>
      <c r="I193" s="112"/>
      <c r="J193" s="105"/>
      <c r="K193" s="119"/>
      <c r="L193" s="207"/>
      <c r="M193" s="37"/>
      <c r="N193" s="37"/>
      <c r="O193" s="37"/>
      <c r="P193" s="37"/>
      <c r="Q193" s="37"/>
    </row>
    <row r="194" spans="1:17" ht="21.75" customHeight="1">
      <c r="A194" s="105"/>
      <c r="B194" s="105"/>
      <c r="C194" s="105"/>
      <c r="D194" s="108"/>
      <c r="E194" s="105"/>
      <c r="F194" s="105"/>
      <c r="G194" s="112"/>
      <c r="H194" s="105"/>
      <c r="I194" s="112"/>
      <c r="J194" s="105"/>
      <c r="K194" s="119"/>
      <c r="L194" s="207"/>
      <c r="M194" s="37"/>
      <c r="N194" s="37"/>
      <c r="O194" s="37"/>
      <c r="P194" s="37"/>
      <c r="Q194" s="37"/>
    </row>
    <row r="195" spans="1:17" ht="21.75" customHeight="1">
      <c r="A195" s="105"/>
      <c r="B195" s="105"/>
      <c r="C195" s="105"/>
      <c r="D195" s="108"/>
      <c r="E195" s="105"/>
      <c r="F195" s="105"/>
      <c r="G195" s="112"/>
      <c r="H195" s="105"/>
      <c r="I195" s="112"/>
      <c r="J195" s="105"/>
      <c r="K195" s="119"/>
      <c r="L195" s="207"/>
      <c r="M195" s="37"/>
      <c r="N195" s="37"/>
      <c r="O195" s="37"/>
      <c r="P195" s="37"/>
      <c r="Q195" s="37"/>
    </row>
    <row r="196" spans="1:17" ht="21.75" customHeight="1">
      <c r="A196" s="105"/>
      <c r="B196" s="105"/>
      <c r="C196" s="105"/>
      <c r="D196" s="108"/>
      <c r="E196" s="105"/>
      <c r="F196" s="105"/>
      <c r="G196" s="112"/>
      <c r="H196" s="105"/>
      <c r="I196" s="112"/>
      <c r="J196" s="105"/>
      <c r="K196" s="119"/>
      <c r="L196" s="207"/>
      <c r="M196" s="37"/>
      <c r="N196" s="37"/>
      <c r="O196" s="37"/>
      <c r="P196" s="37"/>
      <c r="Q196" s="37"/>
    </row>
    <row r="197" spans="1:17" ht="21.75" customHeight="1">
      <c r="A197" s="105"/>
      <c r="B197" s="105"/>
      <c r="C197" s="105"/>
      <c r="D197" s="108"/>
      <c r="E197" s="105"/>
      <c r="F197" s="105"/>
      <c r="G197" s="112"/>
      <c r="H197" s="105"/>
      <c r="I197" s="112"/>
      <c r="J197" s="105"/>
      <c r="K197" s="119"/>
      <c r="L197" s="207"/>
      <c r="M197" s="37"/>
      <c r="N197" s="37"/>
      <c r="O197" s="37"/>
      <c r="P197" s="37"/>
      <c r="Q197" s="37"/>
    </row>
    <row r="198" spans="1:17" ht="21.75" customHeight="1">
      <c r="A198" s="41"/>
      <c r="B198" s="37"/>
      <c r="C198" s="41"/>
      <c r="D198" s="41"/>
      <c r="E198" s="41"/>
      <c r="F198" s="37"/>
      <c r="G198" s="37"/>
      <c r="H198" s="37"/>
      <c r="I198" s="39"/>
      <c r="J198" s="37"/>
      <c r="K198" s="42"/>
      <c r="L198" s="212"/>
      <c r="M198" s="37"/>
      <c r="N198" s="37"/>
      <c r="O198" s="37"/>
      <c r="P198" s="37"/>
      <c r="Q198" s="37"/>
    </row>
    <row r="199" spans="1:17" ht="21.75" customHeight="1">
      <c r="A199" s="37"/>
      <c r="B199" s="37"/>
      <c r="C199" s="37"/>
      <c r="D199" s="37"/>
      <c r="E199" s="37"/>
      <c r="F199" s="37"/>
      <c r="G199" s="37"/>
      <c r="H199" s="37"/>
      <c r="I199" s="39"/>
      <c r="J199" s="37"/>
      <c r="K199" s="37"/>
      <c r="L199" s="212"/>
      <c r="M199" s="37"/>
      <c r="N199" s="37"/>
      <c r="O199" s="37"/>
      <c r="P199" s="37"/>
      <c r="Q199" s="37"/>
    </row>
    <row r="200" spans="1:17" ht="21.75" customHeight="1">
      <c r="A200" s="37"/>
      <c r="B200" s="37"/>
      <c r="C200" s="37"/>
      <c r="D200" s="37"/>
      <c r="E200" s="37"/>
      <c r="F200" s="37"/>
      <c r="G200" s="37"/>
      <c r="H200" s="37"/>
      <c r="I200" s="39"/>
      <c r="J200" s="37"/>
      <c r="K200" s="37"/>
      <c r="L200" s="212"/>
      <c r="M200" s="37"/>
      <c r="N200" s="37"/>
      <c r="O200" s="37"/>
      <c r="P200" s="37"/>
      <c r="Q200" s="37"/>
    </row>
    <row r="201" spans="1:17" ht="21.75" customHeight="1">
      <c r="A201" s="37"/>
      <c r="B201" s="37"/>
      <c r="C201" s="37"/>
      <c r="D201" s="37"/>
      <c r="E201" s="37"/>
      <c r="F201" s="37"/>
      <c r="G201" s="37"/>
      <c r="H201" s="37"/>
      <c r="I201" s="39"/>
      <c r="J201" s="37"/>
      <c r="K201" s="37"/>
      <c r="L201" s="212"/>
      <c r="M201" s="37"/>
      <c r="N201" s="37"/>
      <c r="O201" s="37"/>
      <c r="P201" s="37"/>
      <c r="Q201" s="37"/>
    </row>
    <row r="202" spans="1:17" ht="20.25" customHeight="1">
      <c r="A202" s="37"/>
      <c r="B202" s="37"/>
      <c r="C202" s="37"/>
      <c r="D202" s="37"/>
      <c r="E202" s="37"/>
      <c r="F202" s="37"/>
      <c r="G202" s="37"/>
      <c r="H202" s="37"/>
      <c r="I202" s="39"/>
      <c r="J202" s="37"/>
      <c r="K202" s="37"/>
      <c r="L202" s="212"/>
      <c r="M202" s="37"/>
      <c r="N202" s="37"/>
      <c r="O202" s="37"/>
      <c r="P202" s="37"/>
      <c r="Q202" s="37"/>
    </row>
    <row r="203" spans="1:17" ht="21.75" customHeight="1">
      <c r="A203" s="37"/>
      <c r="B203" s="37"/>
      <c r="C203" s="37"/>
      <c r="D203" s="37"/>
      <c r="E203" s="37"/>
      <c r="F203" s="37"/>
      <c r="G203" s="37"/>
      <c r="H203" s="37"/>
      <c r="I203" s="39"/>
      <c r="J203" s="37"/>
      <c r="K203" s="37"/>
      <c r="L203" s="212"/>
      <c r="M203" s="37"/>
      <c r="N203" s="37"/>
      <c r="O203" s="37"/>
      <c r="P203" s="37"/>
      <c r="Q203" s="37"/>
    </row>
    <row r="204" spans="1:17" ht="21.75" customHeight="1">
      <c r="A204" s="37"/>
      <c r="B204" s="37"/>
      <c r="C204" s="37"/>
      <c r="D204" s="37"/>
      <c r="E204" s="37"/>
      <c r="F204" s="37"/>
      <c r="G204" s="37"/>
      <c r="H204" s="37"/>
      <c r="I204" s="39"/>
      <c r="J204" s="37"/>
      <c r="K204" s="37"/>
      <c r="L204" s="212"/>
      <c r="M204" s="37"/>
      <c r="N204" s="37"/>
      <c r="O204" s="37"/>
      <c r="P204" s="37"/>
      <c r="Q204" s="37"/>
    </row>
    <row r="205" spans="1:17" ht="21.75" customHeight="1">
      <c r="A205" s="37"/>
      <c r="B205" s="37"/>
      <c r="C205" s="37"/>
      <c r="D205" s="37"/>
      <c r="E205" s="37"/>
      <c r="F205" s="37"/>
      <c r="G205" s="37"/>
      <c r="H205" s="37"/>
      <c r="I205" s="39"/>
      <c r="J205" s="37"/>
      <c r="K205" s="37"/>
      <c r="L205" s="212"/>
      <c r="M205" s="37"/>
      <c r="N205" s="37"/>
      <c r="O205" s="37"/>
      <c r="P205" s="37"/>
      <c r="Q205" s="37"/>
    </row>
    <row r="206" spans="1:17" ht="21.75" customHeight="1">
      <c r="A206" s="37"/>
      <c r="B206" s="37"/>
      <c r="C206" s="37"/>
      <c r="D206" s="37"/>
      <c r="E206" s="37"/>
      <c r="F206" s="37"/>
      <c r="G206" s="37"/>
      <c r="H206" s="37"/>
      <c r="I206" s="39"/>
      <c r="J206" s="37"/>
      <c r="K206" s="37"/>
      <c r="L206" s="212"/>
      <c r="M206" s="37"/>
      <c r="N206" s="37"/>
      <c r="O206" s="37"/>
      <c r="P206" s="37"/>
      <c r="Q206" s="37"/>
    </row>
    <row r="207" spans="13:17" ht="20.25" customHeight="1">
      <c r="M207" s="37"/>
      <c r="N207" s="37"/>
      <c r="O207" s="37"/>
      <c r="P207" s="37"/>
      <c r="Q207" s="37"/>
    </row>
    <row r="208" spans="13:17" ht="21.75" customHeight="1">
      <c r="M208" s="37"/>
      <c r="N208" s="37"/>
      <c r="O208" s="37"/>
      <c r="P208" s="37"/>
      <c r="Q208" s="37"/>
    </row>
    <row r="209" spans="13:17" ht="21.75" customHeight="1">
      <c r="M209" s="37"/>
      <c r="N209" s="37"/>
      <c r="O209" s="37"/>
      <c r="P209" s="37"/>
      <c r="Q209" s="37"/>
    </row>
    <row r="210" spans="13:17" ht="21.75" customHeight="1">
      <c r="M210" s="37"/>
      <c r="N210" s="37"/>
      <c r="O210" s="37"/>
      <c r="P210" s="37"/>
      <c r="Q210" s="37"/>
    </row>
    <row r="211" spans="13:17" ht="21.75" customHeight="1">
      <c r="M211" s="37"/>
      <c r="N211" s="37"/>
      <c r="O211" s="37"/>
      <c r="P211" s="37"/>
      <c r="Q211" s="37"/>
    </row>
    <row r="212" spans="13:17" ht="21.75" customHeight="1">
      <c r="M212" s="37"/>
      <c r="N212" s="37"/>
      <c r="O212" s="37"/>
      <c r="P212" s="37"/>
      <c r="Q212" s="37"/>
    </row>
    <row r="213" spans="13:17" ht="21.75" customHeight="1">
      <c r="M213" s="37"/>
      <c r="N213" s="37"/>
      <c r="O213" s="37"/>
      <c r="P213" s="37"/>
      <c r="Q213" s="37"/>
    </row>
    <row r="214" spans="13:17" ht="21.75" customHeight="1">
      <c r="M214" s="37"/>
      <c r="N214" s="37"/>
      <c r="O214" s="37"/>
      <c r="P214" s="37"/>
      <c r="Q214" s="37"/>
    </row>
    <row r="215" spans="13:17" ht="21.75" customHeight="1">
      <c r="M215" s="37"/>
      <c r="N215" s="37"/>
      <c r="O215" s="37"/>
      <c r="P215" s="37"/>
      <c r="Q215" s="37"/>
    </row>
    <row r="216" spans="13:17" ht="21.75" customHeight="1">
      <c r="M216" s="37"/>
      <c r="N216" s="37"/>
      <c r="O216" s="37"/>
      <c r="P216" s="37"/>
      <c r="Q216" s="37"/>
    </row>
    <row r="217" spans="13:17" ht="14.25" customHeight="1">
      <c r="M217" s="37"/>
      <c r="N217" s="37"/>
      <c r="O217" s="37"/>
      <c r="P217" s="37"/>
      <c r="Q217" s="37"/>
    </row>
    <row r="218" spans="13:17" ht="21.75" customHeight="1">
      <c r="M218" s="37"/>
      <c r="N218" s="37"/>
      <c r="O218" s="37"/>
      <c r="P218" s="37"/>
      <c r="Q218" s="37"/>
    </row>
    <row r="219" spans="13:17" ht="21.75" customHeight="1">
      <c r="M219" s="37"/>
      <c r="N219" s="37"/>
      <c r="O219" s="37"/>
      <c r="P219" s="37"/>
      <c r="Q219" s="37"/>
    </row>
    <row r="220" spans="13:17" ht="21.75" customHeight="1">
      <c r="M220" s="37"/>
      <c r="N220" s="37"/>
      <c r="O220" s="37"/>
      <c r="P220" s="37"/>
      <c r="Q220" s="37"/>
    </row>
    <row r="221" spans="13:17" ht="21.75" customHeight="1">
      <c r="M221" s="37"/>
      <c r="N221" s="37"/>
      <c r="O221" s="37"/>
      <c r="P221" s="37"/>
      <c r="Q221" s="37"/>
    </row>
    <row r="222" spans="13:17" ht="21.75" customHeight="1">
      <c r="M222" s="37"/>
      <c r="N222" s="37"/>
      <c r="O222" s="37"/>
      <c r="P222" s="37"/>
      <c r="Q222" s="37"/>
    </row>
    <row r="223" spans="13:17" ht="21.75" customHeight="1">
      <c r="M223" s="37"/>
      <c r="N223" s="37"/>
      <c r="O223" s="37"/>
      <c r="P223" s="37"/>
      <c r="Q223" s="37"/>
    </row>
    <row r="224" spans="13:17" ht="21.75" customHeight="1">
      <c r="M224" s="37"/>
      <c r="N224" s="37"/>
      <c r="O224" s="37"/>
      <c r="P224" s="37"/>
      <c r="Q224" s="37"/>
    </row>
    <row r="225" spans="13:17" ht="21.75" customHeight="1">
      <c r="M225" s="37"/>
      <c r="N225" s="37"/>
      <c r="O225" s="37"/>
      <c r="P225" s="37"/>
      <c r="Q225" s="37"/>
    </row>
    <row r="226" spans="13:17" ht="21.75" customHeight="1">
      <c r="M226" s="37"/>
      <c r="N226" s="37"/>
      <c r="O226" s="37"/>
      <c r="P226" s="37"/>
      <c r="Q226" s="37"/>
    </row>
    <row r="227" spans="13:17" ht="21.75" customHeight="1">
      <c r="M227" s="37"/>
      <c r="N227" s="37"/>
      <c r="O227" s="37"/>
      <c r="P227" s="37"/>
      <c r="Q227" s="37"/>
    </row>
    <row r="228" spans="13:17" ht="21.75" customHeight="1">
      <c r="M228" s="37"/>
      <c r="N228" s="37"/>
      <c r="O228" s="37"/>
      <c r="P228" s="37"/>
      <c r="Q228" s="37"/>
    </row>
    <row r="229" spans="13:17" ht="21.75" customHeight="1">
      <c r="M229" s="37"/>
      <c r="N229" s="37"/>
      <c r="O229" s="37"/>
      <c r="P229" s="37"/>
      <c r="Q229" s="37"/>
    </row>
    <row r="230" spans="13:17" ht="21.75" customHeight="1">
      <c r="M230" s="37"/>
      <c r="N230" s="37"/>
      <c r="O230" s="37"/>
      <c r="P230" s="37"/>
      <c r="Q230" s="37"/>
    </row>
    <row r="231" spans="13:17" ht="21.75" customHeight="1">
      <c r="M231" s="37"/>
      <c r="N231" s="37"/>
      <c r="O231" s="37"/>
      <c r="P231" s="37"/>
      <c r="Q231" s="37"/>
    </row>
    <row r="232" spans="13:17" ht="21.75" customHeight="1">
      <c r="M232" s="37"/>
      <c r="N232" s="37"/>
      <c r="O232" s="37"/>
      <c r="P232" s="37"/>
      <c r="Q232" s="37"/>
    </row>
    <row r="233" spans="13:17" ht="21.75" customHeight="1">
      <c r="M233" s="37"/>
      <c r="N233" s="37"/>
      <c r="O233" s="37"/>
      <c r="P233" s="37"/>
      <c r="Q233" s="37"/>
    </row>
    <row r="234" spans="13:17" ht="21.75" customHeight="1">
      <c r="M234" s="37"/>
      <c r="N234" s="37"/>
      <c r="O234" s="37"/>
      <c r="P234" s="37"/>
      <c r="Q234" s="37"/>
    </row>
    <row r="235" spans="13:17" ht="21.75" customHeight="1">
      <c r="M235" s="37"/>
      <c r="N235" s="37"/>
      <c r="O235" s="37"/>
      <c r="P235" s="37"/>
      <c r="Q235" s="37"/>
    </row>
    <row r="236" spans="13:17" ht="20.25" customHeight="1">
      <c r="M236" s="37"/>
      <c r="N236" s="37"/>
      <c r="O236" s="37"/>
      <c r="P236" s="37"/>
      <c r="Q236" s="37"/>
    </row>
    <row r="237" spans="13:17" ht="21.75" customHeight="1">
      <c r="M237" s="37"/>
      <c r="N237" s="37"/>
      <c r="O237" s="37"/>
      <c r="P237" s="37"/>
      <c r="Q237" s="37"/>
    </row>
    <row r="238" spans="13:17" ht="21.75" customHeight="1">
      <c r="M238" s="37"/>
      <c r="N238" s="37"/>
      <c r="O238" s="37"/>
      <c r="P238" s="37"/>
      <c r="Q238" s="37"/>
    </row>
    <row r="239" spans="13:17" ht="21.75" customHeight="1">
      <c r="M239" s="37"/>
      <c r="N239" s="37"/>
      <c r="O239" s="37"/>
      <c r="P239" s="37"/>
      <c r="Q239" s="37"/>
    </row>
    <row r="240" spans="13:17" ht="21.75" customHeight="1">
      <c r="M240" s="37"/>
      <c r="N240" s="37"/>
      <c r="O240" s="37"/>
      <c r="P240" s="37"/>
      <c r="Q240" s="37"/>
    </row>
    <row r="241" spans="13:17" ht="21.75" customHeight="1">
      <c r="M241" s="37"/>
      <c r="N241" s="37"/>
      <c r="O241" s="37"/>
      <c r="P241" s="37"/>
      <c r="Q241" s="37"/>
    </row>
    <row r="242" spans="13:17" ht="21.75" customHeight="1">
      <c r="M242" s="37"/>
      <c r="N242" s="37"/>
      <c r="O242" s="37"/>
      <c r="P242" s="37"/>
      <c r="Q242" s="37"/>
    </row>
    <row r="243" spans="13:17" ht="21.75" customHeight="1">
      <c r="M243" s="37"/>
      <c r="N243" s="37"/>
      <c r="O243" s="37"/>
      <c r="P243" s="37"/>
      <c r="Q243" s="37"/>
    </row>
    <row r="244" spans="13:17" ht="21.75" customHeight="1">
      <c r="M244" s="37"/>
      <c r="N244" s="37"/>
      <c r="O244" s="37"/>
      <c r="P244" s="37"/>
      <c r="Q244" s="37"/>
    </row>
  </sheetData>
  <sheetProtection/>
  <mergeCells count="15">
    <mergeCell ref="A6:L6"/>
    <mergeCell ref="A1:L1"/>
    <mergeCell ref="A2:L2"/>
    <mergeCell ref="A3:L3"/>
    <mergeCell ref="A5:L5"/>
    <mergeCell ref="C11:H11"/>
    <mergeCell ref="I11:J11"/>
    <mergeCell ref="I42:J42"/>
    <mergeCell ref="J170:K170"/>
    <mergeCell ref="I69:K69"/>
    <mergeCell ref="I111:K111"/>
    <mergeCell ref="I185:K185"/>
    <mergeCell ref="A8:I8"/>
    <mergeCell ref="C42:H42"/>
    <mergeCell ref="J169:K169"/>
  </mergeCells>
  <printOptions/>
  <pageMargins left="0.31496062992125984" right="0.11811023622047245" top="0.2362204724409449" bottom="0.2362204724409449" header="0.31496062992125984" footer="0.31496062992125984"/>
  <pageSetup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4"/>
  <sheetViews>
    <sheetView view="pageBreakPreview" zoomScaleNormal="120" zoomScaleSheetLayoutView="100" workbookViewId="0" topLeftCell="A190">
      <selection activeCell="I224" sqref="I224"/>
    </sheetView>
  </sheetViews>
  <sheetFormatPr defaultColWidth="9.140625" defaultRowHeight="21.75" customHeight="1"/>
  <cols>
    <col min="1" max="1" width="2.00390625" style="7" customWidth="1"/>
    <col min="2" max="2" width="4.00390625" style="7" customWidth="1"/>
    <col min="3" max="3" width="5.28125" style="7" customWidth="1"/>
    <col min="4" max="4" width="3.00390625" style="7" customWidth="1"/>
    <col min="5" max="5" width="3.140625" style="7" customWidth="1"/>
    <col min="6" max="6" width="8.28125" style="7" customWidth="1"/>
    <col min="7" max="7" width="13.57421875" style="13" customWidth="1"/>
    <col min="8" max="8" width="11.421875" style="7" customWidth="1"/>
    <col min="9" max="9" width="29.57421875" style="10" customWidth="1"/>
    <col min="10" max="10" width="6.140625" style="7" customWidth="1"/>
    <col min="11" max="11" width="9.57421875" style="18" customWidth="1"/>
    <col min="12" max="12" width="5.140625" style="10" customWidth="1"/>
    <col min="13" max="13" width="10.140625" style="12" customWidth="1"/>
    <col min="14" max="14" width="8.7109375" style="12" customWidth="1"/>
    <col min="15" max="15" width="10.8515625" style="15" customWidth="1"/>
    <col min="16" max="16" width="8.7109375" style="16" customWidth="1"/>
    <col min="17" max="18" width="9.140625" style="7" customWidth="1"/>
    <col min="19" max="19" width="11.28125" style="7" bestFit="1" customWidth="1"/>
    <col min="20" max="16384" width="9.140625" style="7" customWidth="1"/>
  </cols>
  <sheetData>
    <row r="1" spans="1:17" ht="21.75" customHeight="1">
      <c r="A1" s="531" t="s">
        <v>1357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45"/>
      <c r="N1" s="45"/>
      <c r="O1" s="50"/>
      <c r="P1" s="51"/>
      <c r="Q1" s="37"/>
    </row>
    <row r="2" spans="1:17" ht="21.75" customHeight="1">
      <c r="A2" s="531" t="s">
        <v>169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45"/>
      <c r="N2" s="45"/>
      <c r="O2" s="50"/>
      <c r="P2" s="51"/>
      <c r="Q2" s="37"/>
    </row>
    <row r="3" spans="1:17" ht="24" customHeight="1">
      <c r="A3" s="531" t="s">
        <v>170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45"/>
      <c r="N3" s="45"/>
      <c r="O3" s="50"/>
      <c r="P3" s="51"/>
      <c r="Q3" s="37"/>
    </row>
    <row r="4" spans="1:17" ht="9.75" customHeight="1">
      <c r="A4" s="108"/>
      <c r="B4" s="108"/>
      <c r="C4" s="108"/>
      <c r="D4" s="108"/>
      <c r="E4" s="108"/>
      <c r="F4" s="105"/>
      <c r="G4" s="105"/>
      <c r="H4" s="105"/>
      <c r="I4" s="112"/>
      <c r="J4" s="105"/>
      <c r="K4" s="105"/>
      <c r="L4" s="112"/>
      <c r="M4" s="37"/>
      <c r="N4" s="37"/>
      <c r="O4" s="37"/>
      <c r="P4" s="37"/>
      <c r="Q4" s="37"/>
    </row>
    <row r="5" spans="1:17" ht="21.75" customHeight="1">
      <c r="A5" s="531" t="s">
        <v>171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45"/>
      <c r="N5" s="45"/>
      <c r="O5" s="50"/>
      <c r="P5" s="51"/>
      <c r="Q5" s="37"/>
    </row>
    <row r="6" spans="1:17" ht="21.75" customHeight="1">
      <c r="A6" s="531" t="s">
        <v>40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45"/>
      <c r="N6" s="45"/>
      <c r="O6" s="50"/>
      <c r="P6" s="51"/>
      <c r="Q6" s="37"/>
    </row>
    <row r="7" spans="1:17" ht="9.75" customHeight="1" thickBot="1">
      <c r="A7" s="113"/>
      <c r="B7" s="113"/>
      <c r="C7" s="113"/>
      <c r="D7" s="113"/>
      <c r="E7" s="113"/>
      <c r="F7" s="114"/>
      <c r="G7" s="114"/>
      <c r="H7" s="114"/>
      <c r="I7" s="115"/>
      <c r="J7" s="114"/>
      <c r="K7" s="114"/>
      <c r="L7" s="115"/>
      <c r="M7" s="37"/>
      <c r="N7" s="37"/>
      <c r="O7" s="37"/>
      <c r="P7" s="37"/>
      <c r="Q7" s="37"/>
    </row>
    <row r="8" spans="1:17" ht="21.75" customHeight="1">
      <c r="A8" s="109" t="s">
        <v>162</v>
      </c>
      <c r="B8" s="107"/>
      <c r="C8" s="107"/>
      <c r="D8" s="105"/>
      <c r="E8" s="105"/>
      <c r="F8" s="105"/>
      <c r="G8" s="116" t="s">
        <v>1533</v>
      </c>
      <c r="H8" s="105" t="s">
        <v>1358</v>
      </c>
      <c r="I8" s="112"/>
      <c r="J8" s="105"/>
      <c r="K8" s="111"/>
      <c r="L8" s="112"/>
      <c r="M8" s="45"/>
      <c r="N8" s="45"/>
      <c r="O8" s="50"/>
      <c r="P8" s="51"/>
      <c r="Q8" s="37"/>
    </row>
    <row r="9" spans="1:17" ht="9.75" customHeight="1">
      <c r="A9" s="105"/>
      <c r="B9" s="107"/>
      <c r="C9" s="107"/>
      <c r="D9" s="107"/>
      <c r="E9" s="107"/>
      <c r="F9" s="105"/>
      <c r="G9" s="112"/>
      <c r="H9" s="105"/>
      <c r="I9" s="112"/>
      <c r="J9" s="105"/>
      <c r="K9" s="111"/>
      <c r="L9" s="112"/>
      <c r="M9" s="45"/>
      <c r="N9" s="45"/>
      <c r="O9" s="50"/>
      <c r="P9" s="51"/>
      <c r="Q9" s="37"/>
    </row>
    <row r="10" spans="1:17" ht="21.75" customHeight="1">
      <c r="A10" s="107" t="s">
        <v>872</v>
      </c>
      <c r="B10" s="107" t="s">
        <v>821</v>
      </c>
      <c r="C10" s="107"/>
      <c r="D10" s="109"/>
      <c r="E10" s="107"/>
      <c r="F10" s="105"/>
      <c r="G10" s="117" t="s">
        <v>160</v>
      </c>
      <c r="H10" s="118" t="s">
        <v>1369</v>
      </c>
      <c r="I10" s="105" t="s">
        <v>163</v>
      </c>
      <c r="J10" s="105"/>
      <c r="K10" s="119"/>
      <c r="L10" s="112"/>
      <c r="M10" s="37"/>
      <c r="N10" s="37"/>
      <c r="O10" s="37"/>
      <c r="P10" s="37"/>
      <c r="Q10" s="37"/>
    </row>
    <row r="11" spans="1:17" ht="21.75" customHeight="1">
      <c r="A11" s="107"/>
      <c r="B11" s="107" t="s">
        <v>767</v>
      </c>
      <c r="C11" s="107" t="s">
        <v>822</v>
      </c>
      <c r="D11" s="107"/>
      <c r="E11" s="107"/>
      <c r="F11" s="107"/>
      <c r="G11" s="120"/>
      <c r="H11" s="105" t="s">
        <v>164</v>
      </c>
      <c r="I11" s="120" t="s">
        <v>1369</v>
      </c>
      <c r="J11" s="105" t="s">
        <v>165</v>
      </c>
      <c r="K11" s="111"/>
      <c r="L11" s="112"/>
      <c r="M11" s="45"/>
      <c r="N11" s="45"/>
      <c r="O11" s="50"/>
      <c r="P11" s="51"/>
      <c r="Q11" s="37"/>
    </row>
    <row r="12" spans="1:17" ht="21.75" customHeight="1">
      <c r="A12" s="107"/>
      <c r="B12" s="107"/>
      <c r="C12" s="105" t="s">
        <v>793</v>
      </c>
      <c r="D12" s="108" t="s">
        <v>823</v>
      </c>
      <c r="E12" s="105"/>
      <c r="F12" s="105"/>
      <c r="G12" s="112"/>
      <c r="H12" s="105"/>
      <c r="I12" s="112"/>
      <c r="J12" s="112" t="s">
        <v>160</v>
      </c>
      <c r="K12" s="128" t="s">
        <v>1319</v>
      </c>
      <c r="L12" s="112" t="s">
        <v>161</v>
      </c>
      <c r="M12" s="45"/>
      <c r="N12" s="45"/>
      <c r="O12" s="50"/>
      <c r="P12" s="51"/>
      <c r="Q12" s="37"/>
    </row>
    <row r="13" spans="1:17" ht="21.75" customHeight="1">
      <c r="A13" s="105"/>
      <c r="B13" s="105"/>
      <c r="C13" s="105"/>
      <c r="D13" s="108" t="s">
        <v>121</v>
      </c>
      <c r="E13" s="105" t="s">
        <v>1455</v>
      </c>
      <c r="F13" s="105"/>
      <c r="G13" s="105"/>
      <c r="H13" s="105"/>
      <c r="I13" s="112"/>
      <c r="J13" s="105"/>
      <c r="K13" s="105"/>
      <c r="L13" s="112"/>
      <c r="M13" s="37"/>
      <c r="N13" s="37"/>
      <c r="O13" s="37"/>
      <c r="P13" s="37"/>
      <c r="Q13" s="37"/>
    </row>
    <row r="14" spans="1:17" ht="21.75" customHeight="1">
      <c r="A14" s="105"/>
      <c r="B14" s="105"/>
      <c r="C14" s="105"/>
      <c r="D14" s="108"/>
      <c r="E14" s="112" t="s">
        <v>172</v>
      </c>
      <c r="F14" s="105" t="s">
        <v>900</v>
      </c>
      <c r="G14" s="105"/>
      <c r="H14" s="105"/>
      <c r="I14" s="112"/>
      <c r="J14" s="122"/>
      <c r="K14" s="108"/>
      <c r="L14" s="112"/>
      <c r="M14" s="37"/>
      <c r="N14" s="37"/>
      <c r="O14" s="37"/>
      <c r="P14" s="37"/>
      <c r="Q14" s="37"/>
    </row>
    <row r="15" spans="1:17" ht="21.75" customHeight="1">
      <c r="A15" s="105"/>
      <c r="B15" s="105"/>
      <c r="C15" s="105"/>
      <c r="D15" s="108"/>
      <c r="E15" s="112" t="s">
        <v>172</v>
      </c>
      <c r="F15" s="105" t="s">
        <v>901</v>
      </c>
      <c r="G15" s="105"/>
      <c r="H15" s="105"/>
      <c r="I15" s="112"/>
      <c r="J15" s="122"/>
      <c r="K15" s="108"/>
      <c r="L15" s="112"/>
      <c r="M15" s="37"/>
      <c r="N15" s="37"/>
      <c r="O15" s="37"/>
      <c r="P15" s="37"/>
      <c r="Q15" s="37"/>
    </row>
    <row r="16" spans="1:17" ht="21.75" customHeight="1">
      <c r="A16" s="105"/>
      <c r="B16" s="105"/>
      <c r="C16" s="105"/>
      <c r="D16" s="108"/>
      <c r="E16" s="105" t="s">
        <v>174</v>
      </c>
      <c r="F16" s="105"/>
      <c r="G16" s="105"/>
      <c r="H16" s="105" t="s">
        <v>904</v>
      </c>
      <c r="I16" s="112"/>
      <c r="J16" s="105"/>
      <c r="K16" s="105"/>
      <c r="L16" s="112"/>
      <c r="M16" s="37"/>
      <c r="N16" s="37"/>
      <c r="O16" s="37"/>
      <c r="P16" s="37"/>
      <c r="Q16" s="37"/>
    </row>
    <row r="17" spans="1:17" ht="21.75" customHeight="1">
      <c r="A17" s="105"/>
      <c r="B17" s="105"/>
      <c r="C17" s="105"/>
      <c r="D17" s="108"/>
      <c r="E17" s="105"/>
      <c r="F17" s="105"/>
      <c r="G17" s="105"/>
      <c r="H17" s="105" t="s">
        <v>905</v>
      </c>
      <c r="I17" s="112"/>
      <c r="J17" s="105"/>
      <c r="K17" s="105"/>
      <c r="L17" s="112"/>
      <c r="M17" s="37"/>
      <c r="N17" s="37"/>
      <c r="O17" s="37"/>
      <c r="P17" s="37"/>
      <c r="Q17" s="37"/>
    </row>
    <row r="18" spans="1:17" ht="21.75" customHeight="1">
      <c r="A18" s="105"/>
      <c r="B18" s="105"/>
      <c r="C18" s="105"/>
      <c r="D18" s="108"/>
      <c r="E18" s="105"/>
      <c r="F18" s="105"/>
      <c r="G18" s="105"/>
      <c r="H18" s="105"/>
      <c r="I18" s="112"/>
      <c r="J18" s="105"/>
      <c r="K18" s="105"/>
      <c r="L18" s="112"/>
      <c r="M18" s="37"/>
      <c r="N18" s="37"/>
      <c r="O18" s="37"/>
      <c r="P18" s="37"/>
      <c r="Q18" s="37"/>
    </row>
    <row r="19" spans="1:17" ht="21.75" customHeight="1">
      <c r="A19" s="107"/>
      <c r="B19" s="107"/>
      <c r="C19" s="105" t="s">
        <v>826</v>
      </c>
      <c r="D19" s="108" t="s">
        <v>1370</v>
      </c>
      <c r="E19" s="105"/>
      <c r="F19" s="105"/>
      <c r="G19" s="112"/>
      <c r="H19" s="105"/>
      <c r="I19" s="112"/>
      <c r="J19" s="112" t="s">
        <v>160</v>
      </c>
      <c r="K19" s="128" t="s">
        <v>772</v>
      </c>
      <c r="L19" s="112" t="s">
        <v>161</v>
      </c>
      <c r="M19" s="45"/>
      <c r="N19" s="45"/>
      <c r="O19" s="50"/>
      <c r="P19" s="51"/>
      <c r="Q19" s="37"/>
    </row>
    <row r="20" spans="1:17" ht="21.75" customHeight="1">
      <c r="A20" s="105"/>
      <c r="B20" s="105"/>
      <c r="C20" s="105"/>
      <c r="D20" s="123" t="s">
        <v>172</v>
      </c>
      <c r="E20" s="105" t="s">
        <v>1456</v>
      </c>
      <c r="F20" s="105"/>
      <c r="G20" s="105"/>
      <c r="H20" s="105"/>
      <c r="I20" s="112"/>
      <c r="J20" s="105"/>
      <c r="K20" s="105"/>
      <c r="L20" s="112"/>
      <c r="M20" s="37"/>
      <c r="N20" s="37"/>
      <c r="O20" s="37"/>
      <c r="P20" s="37"/>
      <c r="Q20" s="37"/>
    </row>
    <row r="21" spans="1:17" ht="21.75" customHeight="1">
      <c r="A21" s="105"/>
      <c r="B21" s="105"/>
      <c r="C21" s="105"/>
      <c r="D21" s="108"/>
      <c r="E21" s="105" t="s">
        <v>399</v>
      </c>
      <c r="F21" s="105"/>
      <c r="G21" s="105"/>
      <c r="H21" s="105"/>
      <c r="I21" s="112"/>
      <c r="J21" s="105"/>
      <c r="K21" s="119"/>
      <c r="L21" s="112"/>
      <c r="M21" s="37"/>
      <c r="N21" s="37"/>
      <c r="O21" s="37"/>
      <c r="P21" s="37"/>
      <c r="Q21" s="37"/>
    </row>
    <row r="22" spans="1:17" ht="21.75" customHeight="1">
      <c r="A22" s="105"/>
      <c r="B22" s="105"/>
      <c r="C22" s="105"/>
      <c r="D22" s="108"/>
      <c r="E22" s="542" t="s">
        <v>1371</v>
      </c>
      <c r="F22" s="542"/>
      <c r="G22" s="542"/>
      <c r="H22" s="542"/>
      <c r="I22" s="542"/>
      <c r="J22" s="122"/>
      <c r="K22" s="108"/>
      <c r="L22" s="112"/>
      <c r="M22" s="37"/>
      <c r="N22" s="37"/>
      <c r="O22" s="37"/>
      <c r="P22" s="37"/>
      <c r="Q22" s="37"/>
    </row>
    <row r="23" spans="1:17" ht="21.75" customHeight="1">
      <c r="A23" s="105"/>
      <c r="B23" s="105"/>
      <c r="C23" s="105"/>
      <c r="D23" s="108"/>
      <c r="E23" s="105" t="s">
        <v>174</v>
      </c>
      <c r="F23" s="105"/>
      <c r="G23" s="105"/>
      <c r="H23" s="105" t="s">
        <v>904</v>
      </c>
      <c r="I23" s="112"/>
      <c r="J23" s="105"/>
      <c r="K23" s="105"/>
      <c r="L23" s="112"/>
      <c r="M23" s="37"/>
      <c r="N23" s="37"/>
      <c r="O23" s="37"/>
      <c r="P23" s="37"/>
      <c r="Q23" s="37"/>
    </row>
    <row r="24" spans="1:17" ht="21.75" customHeight="1">
      <c r="A24" s="105"/>
      <c r="B24" s="105"/>
      <c r="C24" s="105"/>
      <c r="D24" s="108"/>
      <c r="E24" s="105"/>
      <c r="F24" s="105"/>
      <c r="G24" s="105"/>
      <c r="H24" s="105" t="s">
        <v>905</v>
      </c>
      <c r="I24" s="112"/>
      <c r="J24" s="105"/>
      <c r="K24" s="105"/>
      <c r="L24" s="112"/>
      <c r="M24" s="37"/>
      <c r="N24" s="37"/>
      <c r="O24" s="37"/>
      <c r="P24" s="37"/>
      <c r="Q24" s="37"/>
    </row>
    <row r="25" spans="1:17" ht="21.75" customHeight="1">
      <c r="A25" s="105"/>
      <c r="B25" s="105"/>
      <c r="C25" s="105"/>
      <c r="D25" s="108"/>
      <c r="E25" s="105"/>
      <c r="F25" s="105"/>
      <c r="G25" s="105"/>
      <c r="H25" s="105"/>
      <c r="I25" s="112"/>
      <c r="J25" s="105"/>
      <c r="K25" s="105"/>
      <c r="L25" s="112"/>
      <c r="M25" s="37"/>
      <c r="N25" s="37"/>
      <c r="O25" s="37"/>
      <c r="P25" s="37"/>
      <c r="Q25" s="37"/>
    </row>
    <row r="26" spans="1:17" ht="22.5" customHeight="1">
      <c r="A26" s="105"/>
      <c r="B26" s="105"/>
      <c r="C26" s="105" t="s">
        <v>796</v>
      </c>
      <c r="D26" s="108" t="s">
        <v>1752</v>
      </c>
      <c r="E26" s="105"/>
      <c r="F26" s="105"/>
      <c r="G26" s="105"/>
      <c r="H26" s="105"/>
      <c r="I26" s="112"/>
      <c r="J26" s="112" t="s">
        <v>160</v>
      </c>
      <c r="K26" s="120" t="s">
        <v>1322</v>
      </c>
      <c r="L26" s="112" t="s">
        <v>161</v>
      </c>
      <c r="M26" s="37"/>
      <c r="N26" s="37"/>
      <c r="O26" s="37"/>
      <c r="P26" s="37"/>
      <c r="Q26" s="37"/>
    </row>
    <row r="27" spans="1:17" ht="22.5" customHeight="1">
      <c r="A27" s="105"/>
      <c r="B27" s="105"/>
      <c r="C27" s="105"/>
      <c r="D27" s="124" t="s">
        <v>172</v>
      </c>
      <c r="E27" s="105" t="s">
        <v>1741</v>
      </c>
      <c r="F27" s="105"/>
      <c r="G27" s="105"/>
      <c r="H27" s="105"/>
      <c r="I27" s="112"/>
      <c r="J27" s="105"/>
      <c r="K27" s="105"/>
      <c r="L27" s="112"/>
      <c r="M27" s="37"/>
      <c r="N27" s="37"/>
      <c r="O27" s="37"/>
      <c r="P27" s="37"/>
      <c r="Q27" s="37"/>
    </row>
    <row r="28" spans="1:17" ht="22.5" customHeight="1">
      <c r="A28" s="105"/>
      <c r="B28" s="105"/>
      <c r="C28" s="105"/>
      <c r="D28" s="108"/>
      <c r="E28" s="125" t="s">
        <v>172</v>
      </c>
      <c r="F28" s="105" t="s">
        <v>1320</v>
      </c>
      <c r="G28" s="105"/>
      <c r="H28" s="105"/>
      <c r="I28" s="112"/>
      <c r="J28" s="105"/>
      <c r="K28" s="105"/>
      <c r="L28" s="112"/>
      <c r="M28" s="37"/>
      <c r="N28" s="37"/>
      <c r="O28" s="37"/>
      <c r="P28" s="37"/>
      <c r="Q28" s="37"/>
    </row>
    <row r="29" spans="1:17" ht="22.5" customHeight="1">
      <c r="A29" s="105"/>
      <c r="B29" s="105"/>
      <c r="C29" s="105"/>
      <c r="D29" s="108"/>
      <c r="E29" s="105" t="s">
        <v>172</v>
      </c>
      <c r="F29" s="105" t="s">
        <v>1321</v>
      </c>
      <c r="G29" s="105"/>
      <c r="H29" s="105"/>
      <c r="I29" s="112"/>
      <c r="J29" s="105"/>
      <c r="K29" s="105"/>
      <c r="L29" s="112"/>
      <c r="M29" s="37"/>
      <c r="N29" s="37"/>
      <c r="O29" s="37"/>
      <c r="P29" s="37"/>
      <c r="Q29" s="37"/>
    </row>
    <row r="30" spans="1:17" ht="22.5" customHeight="1">
      <c r="A30" s="105"/>
      <c r="B30" s="105"/>
      <c r="C30" s="105"/>
      <c r="D30" s="108"/>
      <c r="E30" s="105" t="s">
        <v>174</v>
      </c>
      <c r="F30" s="105"/>
      <c r="G30" s="105"/>
      <c r="H30" s="105" t="s">
        <v>904</v>
      </c>
      <c r="I30" s="112"/>
      <c r="J30" s="105"/>
      <c r="K30" s="105"/>
      <c r="L30" s="112"/>
      <c r="M30" s="37"/>
      <c r="N30" s="37"/>
      <c r="O30" s="37"/>
      <c r="P30" s="37"/>
      <c r="Q30" s="37"/>
    </row>
    <row r="31" spans="1:17" ht="22.5" customHeight="1">
      <c r="A31" s="105"/>
      <c r="B31" s="105"/>
      <c r="C31" s="105"/>
      <c r="D31" s="108"/>
      <c r="E31" s="105"/>
      <c r="F31" s="105"/>
      <c r="G31" s="105"/>
      <c r="H31" s="105" t="s">
        <v>905</v>
      </c>
      <c r="I31" s="112"/>
      <c r="J31" s="105"/>
      <c r="K31" s="105"/>
      <c r="L31" s="112"/>
      <c r="M31" s="37"/>
      <c r="N31" s="37"/>
      <c r="O31" s="37"/>
      <c r="P31" s="37"/>
      <c r="Q31" s="37"/>
    </row>
    <row r="32" spans="1:17" ht="22.5" customHeight="1">
      <c r="A32" s="105"/>
      <c r="B32" s="105"/>
      <c r="C32" s="105"/>
      <c r="D32" s="108"/>
      <c r="E32" s="105"/>
      <c r="F32" s="105"/>
      <c r="G32" s="105"/>
      <c r="H32" s="105"/>
      <c r="I32" s="112"/>
      <c r="J32" s="105"/>
      <c r="K32" s="105"/>
      <c r="L32" s="112"/>
      <c r="M32" s="37"/>
      <c r="N32" s="37"/>
      <c r="O32" s="37"/>
      <c r="P32" s="37"/>
      <c r="Q32" s="37"/>
    </row>
    <row r="33" spans="1:17" ht="22.5" customHeight="1">
      <c r="A33" s="105"/>
      <c r="B33" s="105"/>
      <c r="C33" s="105" t="s">
        <v>797</v>
      </c>
      <c r="D33" s="108" t="s">
        <v>1753</v>
      </c>
      <c r="E33" s="105"/>
      <c r="F33" s="105"/>
      <c r="G33" s="105"/>
      <c r="H33" s="105"/>
      <c r="I33" s="112"/>
      <c r="J33" s="112" t="s">
        <v>160</v>
      </c>
      <c r="K33" s="120" t="s">
        <v>1323</v>
      </c>
      <c r="L33" s="112" t="s">
        <v>161</v>
      </c>
      <c r="M33" s="37"/>
      <c r="N33" s="37"/>
      <c r="O33" s="37"/>
      <c r="P33" s="37"/>
      <c r="Q33" s="37"/>
    </row>
    <row r="34" spans="1:17" ht="22.5" customHeight="1">
      <c r="A34" s="105"/>
      <c r="B34" s="105"/>
      <c r="C34" s="105"/>
      <c r="D34" s="124" t="s">
        <v>172</v>
      </c>
      <c r="E34" s="105" t="s">
        <v>500</v>
      </c>
      <c r="F34" s="105"/>
      <c r="G34" s="105"/>
      <c r="H34" s="105"/>
      <c r="I34" s="112"/>
      <c r="J34" s="105"/>
      <c r="K34" s="105"/>
      <c r="L34" s="112"/>
      <c r="M34" s="37"/>
      <c r="N34" s="37"/>
      <c r="O34" s="37"/>
      <c r="P34" s="37"/>
      <c r="Q34" s="37"/>
    </row>
    <row r="35" spans="1:17" ht="22.5" customHeight="1">
      <c r="A35" s="105"/>
      <c r="B35" s="105"/>
      <c r="C35" s="105"/>
      <c r="D35" s="124"/>
      <c r="E35" s="105" t="s">
        <v>501</v>
      </c>
      <c r="F35" s="105"/>
      <c r="G35" s="105"/>
      <c r="H35" s="105"/>
      <c r="I35" s="112"/>
      <c r="J35" s="105"/>
      <c r="K35" s="105"/>
      <c r="L35" s="112"/>
      <c r="M35" s="37"/>
      <c r="N35" s="37"/>
      <c r="O35" s="37"/>
      <c r="P35" s="37"/>
      <c r="Q35" s="37"/>
    </row>
    <row r="36" spans="1:17" ht="22.5" customHeight="1">
      <c r="A36" s="105"/>
      <c r="B36" s="105"/>
      <c r="C36" s="105"/>
      <c r="D36" s="124"/>
      <c r="E36" s="105" t="s">
        <v>906</v>
      </c>
      <c r="F36" s="105"/>
      <c r="G36" s="105"/>
      <c r="H36" s="105"/>
      <c r="I36" s="112"/>
      <c r="J36" s="105"/>
      <c r="K36" s="105"/>
      <c r="L36" s="112"/>
      <c r="M36" s="37"/>
      <c r="N36" s="37"/>
      <c r="O36" s="37"/>
      <c r="P36" s="37"/>
      <c r="Q36" s="37"/>
    </row>
    <row r="37" spans="1:17" ht="22.5" customHeight="1">
      <c r="A37" s="105"/>
      <c r="B37" s="105"/>
      <c r="C37" s="105"/>
      <c r="D37" s="124"/>
      <c r="E37" s="105" t="s">
        <v>502</v>
      </c>
      <c r="F37" s="105"/>
      <c r="G37" s="105"/>
      <c r="H37" s="105"/>
      <c r="I37" s="112"/>
      <c r="J37" s="105"/>
      <c r="K37" s="105"/>
      <c r="L37" s="112"/>
      <c r="M37" s="37"/>
      <c r="N37" s="37"/>
      <c r="O37" s="37"/>
      <c r="P37" s="37"/>
      <c r="Q37" s="37"/>
    </row>
    <row r="38" spans="1:17" ht="22.5" customHeight="1">
      <c r="A38" s="105"/>
      <c r="B38" s="105"/>
      <c r="C38" s="105"/>
      <c r="D38" s="124"/>
      <c r="E38" s="105"/>
      <c r="F38" s="105"/>
      <c r="G38" s="105"/>
      <c r="H38" s="105"/>
      <c r="I38" s="112"/>
      <c r="J38" s="105"/>
      <c r="K38" s="105"/>
      <c r="L38" s="112"/>
      <c r="M38" s="37"/>
      <c r="N38" s="37"/>
      <c r="O38" s="37"/>
      <c r="P38" s="37"/>
      <c r="Q38" s="37"/>
    </row>
    <row r="39" spans="1:17" ht="22.5" customHeight="1">
      <c r="A39" s="105"/>
      <c r="B39" s="105"/>
      <c r="C39" s="105"/>
      <c r="D39" s="124"/>
      <c r="E39" s="105"/>
      <c r="F39" s="105"/>
      <c r="G39" s="105"/>
      <c r="H39" s="105"/>
      <c r="I39" s="112"/>
      <c r="J39" s="105"/>
      <c r="K39" s="105"/>
      <c r="L39" s="112"/>
      <c r="M39" s="37"/>
      <c r="N39" s="37"/>
      <c r="O39" s="37"/>
      <c r="P39" s="37"/>
      <c r="Q39" s="37"/>
    </row>
    <row r="40" spans="1:17" ht="22.5" customHeight="1">
      <c r="A40" s="105"/>
      <c r="B40" s="105"/>
      <c r="C40" s="105"/>
      <c r="D40" s="124"/>
      <c r="E40" s="105" t="s">
        <v>503</v>
      </c>
      <c r="F40" s="105"/>
      <c r="G40" s="105"/>
      <c r="H40" s="105"/>
      <c r="I40" s="112"/>
      <c r="J40" s="105"/>
      <c r="K40" s="105"/>
      <c r="L40" s="112"/>
      <c r="M40" s="37"/>
      <c r="N40" s="37"/>
      <c r="O40" s="37"/>
      <c r="P40" s="37"/>
      <c r="Q40" s="37"/>
    </row>
    <row r="41" spans="1:17" ht="22.5" customHeight="1">
      <c r="A41" s="105"/>
      <c r="B41" s="105"/>
      <c r="C41" s="105"/>
      <c r="D41" s="124"/>
      <c r="E41" s="105" t="s">
        <v>907</v>
      </c>
      <c r="F41" s="105"/>
      <c r="G41" s="105"/>
      <c r="H41" s="105"/>
      <c r="I41" s="112"/>
      <c r="J41" s="105"/>
      <c r="K41" s="105"/>
      <c r="L41" s="112"/>
      <c r="M41" s="37"/>
      <c r="N41" s="37"/>
      <c r="O41" s="37"/>
      <c r="P41" s="37"/>
      <c r="Q41" s="37"/>
    </row>
    <row r="42" spans="1:17" ht="22.5" customHeight="1">
      <c r="A42" s="105"/>
      <c r="B42" s="105"/>
      <c r="C42" s="105"/>
      <c r="D42" s="108"/>
      <c r="E42" s="125" t="s">
        <v>172</v>
      </c>
      <c r="F42" s="105" t="s">
        <v>1320</v>
      </c>
      <c r="G42" s="105"/>
      <c r="H42" s="105"/>
      <c r="I42" s="112"/>
      <c r="J42" s="105"/>
      <c r="K42" s="105"/>
      <c r="L42" s="112"/>
      <c r="M42" s="37"/>
      <c r="N42" s="37"/>
      <c r="O42" s="37"/>
      <c r="P42" s="37"/>
      <c r="Q42" s="37"/>
    </row>
    <row r="43" spans="1:17" ht="22.5" customHeight="1">
      <c r="A43" s="105"/>
      <c r="B43" s="105"/>
      <c r="C43" s="105"/>
      <c r="D43" s="108"/>
      <c r="E43" s="105" t="s">
        <v>172</v>
      </c>
      <c r="F43" s="105" t="s">
        <v>1321</v>
      </c>
      <c r="G43" s="105"/>
      <c r="H43" s="105"/>
      <c r="I43" s="112"/>
      <c r="J43" s="105"/>
      <c r="K43" s="105"/>
      <c r="L43" s="112"/>
      <c r="M43" s="37"/>
      <c r="N43" s="37"/>
      <c r="O43" s="37"/>
      <c r="P43" s="37"/>
      <c r="Q43" s="37"/>
    </row>
    <row r="44" spans="1:17" ht="22.5" customHeight="1">
      <c r="A44" s="105"/>
      <c r="B44" s="105"/>
      <c r="C44" s="105"/>
      <c r="D44" s="108"/>
      <c r="E44" s="105" t="s">
        <v>174</v>
      </c>
      <c r="F44" s="105"/>
      <c r="G44" s="105"/>
      <c r="H44" s="105" t="s">
        <v>904</v>
      </c>
      <c r="I44" s="112"/>
      <c r="J44" s="105"/>
      <c r="K44" s="105"/>
      <c r="L44" s="112"/>
      <c r="M44" s="37"/>
      <c r="N44" s="37"/>
      <c r="O44" s="37"/>
      <c r="P44" s="37"/>
      <c r="Q44" s="37"/>
    </row>
    <row r="45" spans="1:17" ht="22.5" customHeight="1">
      <c r="A45" s="105"/>
      <c r="B45" s="105"/>
      <c r="C45" s="105"/>
      <c r="D45" s="108"/>
      <c r="E45" s="105"/>
      <c r="F45" s="105"/>
      <c r="G45" s="105"/>
      <c r="H45" s="105" t="s">
        <v>905</v>
      </c>
      <c r="I45" s="112"/>
      <c r="J45" s="105"/>
      <c r="K45" s="105"/>
      <c r="L45" s="112"/>
      <c r="M45" s="37"/>
      <c r="N45" s="37"/>
      <c r="O45" s="37"/>
      <c r="P45" s="37"/>
      <c r="Q45" s="37"/>
    </row>
    <row r="46" spans="1:17" ht="22.5" customHeight="1">
      <c r="A46" s="105"/>
      <c r="B46" s="105"/>
      <c r="C46" s="105"/>
      <c r="D46" s="108"/>
      <c r="E46" s="105"/>
      <c r="F46" s="105"/>
      <c r="G46" s="105"/>
      <c r="H46" s="105"/>
      <c r="I46" s="112"/>
      <c r="J46" s="105"/>
      <c r="K46" s="105"/>
      <c r="L46" s="112"/>
      <c r="M46" s="37"/>
      <c r="N46" s="37"/>
      <c r="O46" s="37"/>
      <c r="P46" s="37"/>
      <c r="Q46" s="37"/>
    </row>
    <row r="47" spans="1:17" ht="21.75" customHeight="1">
      <c r="A47" s="107" t="s">
        <v>873</v>
      </c>
      <c r="B47" s="107" t="s">
        <v>784</v>
      </c>
      <c r="C47" s="107"/>
      <c r="D47" s="109"/>
      <c r="E47" s="107"/>
      <c r="F47" s="105"/>
      <c r="G47" s="117" t="s">
        <v>160</v>
      </c>
      <c r="H47" s="118" t="s">
        <v>1496</v>
      </c>
      <c r="I47" s="105" t="s">
        <v>163</v>
      </c>
      <c r="J47" s="105"/>
      <c r="K47" s="119"/>
      <c r="L47" s="112"/>
      <c r="M47" s="37"/>
      <c r="N47" s="37"/>
      <c r="O47" s="37"/>
      <c r="P47" s="37"/>
      <c r="Q47" s="37"/>
    </row>
    <row r="48" spans="1:17" ht="21.75" customHeight="1">
      <c r="A48" s="107"/>
      <c r="B48" s="107" t="s">
        <v>875</v>
      </c>
      <c r="C48" s="107" t="s">
        <v>798</v>
      </c>
      <c r="D48" s="126"/>
      <c r="E48" s="126"/>
      <c r="F48" s="105"/>
      <c r="G48" s="105"/>
      <c r="H48" s="105" t="s">
        <v>164</v>
      </c>
      <c r="I48" s="120" t="s">
        <v>1406</v>
      </c>
      <c r="J48" s="105" t="s">
        <v>165</v>
      </c>
      <c r="K48" s="111"/>
      <c r="L48" s="112"/>
      <c r="M48" s="45"/>
      <c r="N48" s="45"/>
      <c r="O48" s="50"/>
      <c r="P48" s="51"/>
      <c r="Q48" s="37"/>
    </row>
    <row r="49" spans="1:17" ht="21.75" customHeight="1">
      <c r="A49" s="105"/>
      <c r="B49" s="105"/>
      <c r="C49" s="105" t="s">
        <v>831</v>
      </c>
      <c r="D49" s="108" t="s">
        <v>19</v>
      </c>
      <c r="E49" s="105"/>
      <c r="F49" s="105"/>
      <c r="G49" s="112"/>
      <c r="H49" s="105"/>
      <c r="I49" s="112"/>
      <c r="J49" s="112" t="s">
        <v>160</v>
      </c>
      <c r="K49" s="128" t="s">
        <v>1407</v>
      </c>
      <c r="L49" s="112" t="s">
        <v>161</v>
      </c>
      <c r="M49" s="45"/>
      <c r="N49" s="45"/>
      <c r="O49" s="50"/>
      <c r="P49" s="51"/>
      <c r="Q49" s="37"/>
    </row>
    <row r="50" spans="1:17" ht="21.75" customHeight="1">
      <c r="A50" s="105"/>
      <c r="B50" s="105"/>
      <c r="C50" s="105"/>
      <c r="D50" s="105" t="s">
        <v>799</v>
      </c>
      <c r="E50" s="105"/>
      <c r="F50" s="105"/>
      <c r="G50" s="112"/>
      <c r="H50" s="105"/>
      <c r="I50" s="112"/>
      <c r="J50" s="105"/>
      <c r="K50" s="105"/>
      <c r="L50" s="112"/>
      <c r="M50" s="45"/>
      <c r="N50" s="45"/>
      <c r="O50" s="50"/>
      <c r="P50" s="51"/>
      <c r="Q50" s="37"/>
    </row>
    <row r="51" spans="1:17" ht="21.75" customHeight="1">
      <c r="A51" s="105"/>
      <c r="B51" s="105"/>
      <c r="C51" s="105"/>
      <c r="D51" s="108" t="s">
        <v>804</v>
      </c>
      <c r="E51" s="105" t="s">
        <v>237</v>
      </c>
      <c r="F51" s="105"/>
      <c r="G51" s="105"/>
      <c r="H51" s="105"/>
      <c r="I51" s="112"/>
      <c r="J51" s="105"/>
      <c r="K51" s="105"/>
      <c r="L51" s="112"/>
      <c r="M51" s="37"/>
      <c r="N51" s="37"/>
      <c r="O51" s="37"/>
      <c r="P51" s="37"/>
      <c r="Q51" s="37"/>
    </row>
    <row r="52" spans="1:17" ht="21.75" customHeight="1">
      <c r="A52" s="105"/>
      <c r="B52" s="105"/>
      <c r="C52" s="105"/>
      <c r="D52" s="105"/>
      <c r="E52" s="108" t="s">
        <v>238</v>
      </c>
      <c r="F52" s="108"/>
      <c r="G52" s="108"/>
      <c r="H52" s="108"/>
      <c r="I52" s="112"/>
      <c r="J52" s="112" t="s">
        <v>160</v>
      </c>
      <c r="K52" s="119" t="s">
        <v>886</v>
      </c>
      <c r="L52" s="112" t="s">
        <v>161</v>
      </c>
      <c r="M52" s="37"/>
      <c r="N52" s="37"/>
      <c r="O52" s="37"/>
      <c r="P52" s="37"/>
      <c r="Q52" s="37"/>
    </row>
    <row r="53" spans="1:17" ht="21.75" customHeight="1">
      <c r="A53" s="108"/>
      <c r="B53" s="108"/>
      <c r="C53" s="108"/>
      <c r="D53" s="108"/>
      <c r="E53" s="105" t="s">
        <v>174</v>
      </c>
      <c r="F53" s="108"/>
      <c r="G53" s="108"/>
      <c r="H53" s="105" t="s">
        <v>904</v>
      </c>
      <c r="I53" s="112"/>
      <c r="J53" s="112"/>
      <c r="K53" s="111"/>
      <c r="L53" s="112"/>
      <c r="M53" s="37"/>
      <c r="N53" s="37"/>
      <c r="O53" s="37"/>
      <c r="P53" s="37"/>
      <c r="Q53" s="37"/>
    </row>
    <row r="54" spans="1:17" ht="21.75" customHeight="1">
      <c r="A54" s="108"/>
      <c r="B54" s="108"/>
      <c r="C54" s="108"/>
      <c r="D54" s="108"/>
      <c r="E54" s="108" t="s">
        <v>12</v>
      </c>
      <c r="F54" s="108"/>
      <c r="G54" s="108"/>
      <c r="H54" s="105" t="s">
        <v>905</v>
      </c>
      <c r="I54" s="112"/>
      <c r="J54" s="112"/>
      <c r="K54" s="111"/>
      <c r="L54" s="112"/>
      <c r="M54" s="37"/>
      <c r="N54" s="37"/>
      <c r="O54" s="37"/>
      <c r="P54" s="37"/>
      <c r="Q54" s="37"/>
    </row>
    <row r="55" spans="1:17" ht="21.75" customHeight="1">
      <c r="A55" s="108"/>
      <c r="B55" s="108"/>
      <c r="C55" s="108"/>
      <c r="D55" s="108"/>
      <c r="E55" s="108"/>
      <c r="F55" s="108"/>
      <c r="G55" s="108"/>
      <c r="H55" s="105"/>
      <c r="I55" s="112"/>
      <c r="J55" s="112"/>
      <c r="K55" s="111"/>
      <c r="L55" s="112"/>
      <c r="M55" s="37"/>
      <c r="N55" s="37"/>
      <c r="O55" s="37"/>
      <c r="P55" s="37"/>
      <c r="Q55" s="37"/>
    </row>
    <row r="56" spans="1:17" ht="21.75" customHeight="1">
      <c r="A56" s="105"/>
      <c r="B56" s="105"/>
      <c r="C56" s="105"/>
      <c r="D56" s="108" t="s">
        <v>854</v>
      </c>
      <c r="E56" s="108" t="s">
        <v>344</v>
      </c>
      <c r="F56" s="108"/>
      <c r="G56" s="108"/>
      <c r="H56" s="108"/>
      <c r="I56" s="112"/>
      <c r="J56" s="112" t="s">
        <v>160</v>
      </c>
      <c r="K56" s="119" t="s">
        <v>894</v>
      </c>
      <c r="L56" s="112" t="s">
        <v>161</v>
      </c>
      <c r="M56" s="45"/>
      <c r="N56" s="45"/>
      <c r="O56" s="50"/>
      <c r="P56" s="51"/>
      <c r="Q56" s="37"/>
    </row>
    <row r="57" spans="1:17" ht="21.75" customHeight="1">
      <c r="A57" s="105"/>
      <c r="B57" s="105"/>
      <c r="C57" s="105"/>
      <c r="D57" s="105"/>
      <c r="E57" s="108" t="s">
        <v>345</v>
      </c>
      <c r="F57" s="108"/>
      <c r="G57" s="108"/>
      <c r="H57" s="108"/>
      <c r="I57" s="112"/>
      <c r="J57" s="105"/>
      <c r="K57" s="105"/>
      <c r="L57" s="112"/>
      <c r="M57" s="45"/>
      <c r="N57" s="45"/>
      <c r="O57" s="50"/>
      <c r="P57" s="51"/>
      <c r="Q57" s="37"/>
    </row>
    <row r="58" spans="1:17" ht="21.75" customHeight="1">
      <c r="A58" s="108"/>
      <c r="B58" s="108"/>
      <c r="C58" s="108"/>
      <c r="D58" s="108"/>
      <c r="E58" s="105" t="s">
        <v>174</v>
      </c>
      <c r="F58" s="108"/>
      <c r="G58" s="108"/>
      <c r="H58" s="105" t="s">
        <v>904</v>
      </c>
      <c r="I58" s="112"/>
      <c r="J58" s="112"/>
      <c r="K58" s="111"/>
      <c r="L58" s="112"/>
      <c r="M58" s="37"/>
      <c r="N58" s="37"/>
      <c r="O58" s="37"/>
      <c r="P58" s="37"/>
      <c r="Q58" s="37"/>
    </row>
    <row r="59" spans="1:17" ht="21.75" customHeight="1">
      <c r="A59" s="108"/>
      <c r="B59" s="108"/>
      <c r="C59" s="108"/>
      <c r="D59" s="108"/>
      <c r="E59" s="108" t="s">
        <v>12</v>
      </c>
      <c r="F59" s="108"/>
      <c r="G59" s="108"/>
      <c r="H59" s="105" t="s">
        <v>905</v>
      </c>
      <c r="I59" s="112"/>
      <c r="J59" s="112"/>
      <c r="K59" s="111"/>
      <c r="L59" s="112"/>
      <c r="M59" s="37"/>
      <c r="N59" s="37"/>
      <c r="O59" s="37"/>
      <c r="P59" s="37"/>
      <c r="Q59" s="37"/>
    </row>
    <row r="60" spans="1:17" ht="21.75" customHeight="1">
      <c r="A60" s="108"/>
      <c r="B60" s="108"/>
      <c r="C60" s="108"/>
      <c r="D60" s="108"/>
      <c r="E60" s="108"/>
      <c r="F60" s="108"/>
      <c r="G60" s="108"/>
      <c r="H60" s="105"/>
      <c r="I60" s="112"/>
      <c r="J60" s="112"/>
      <c r="K60" s="111"/>
      <c r="L60" s="112"/>
      <c r="M60" s="37"/>
      <c r="N60" s="37"/>
      <c r="O60" s="37"/>
      <c r="P60" s="37"/>
      <c r="Q60" s="37"/>
    </row>
    <row r="61" spans="1:17" ht="21" customHeight="1">
      <c r="A61" s="108"/>
      <c r="B61" s="108"/>
      <c r="C61" s="108"/>
      <c r="D61" s="108" t="s">
        <v>774</v>
      </c>
      <c r="E61" s="108" t="s">
        <v>498</v>
      </c>
      <c r="F61" s="108"/>
      <c r="G61" s="108"/>
      <c r="H61" s="105"/>
      <c r="I61" s="112"/>
      <c r="J61" s="112" t="s">
        <v>160</v>
      </c>
      <c r="K61" s="119" t="s">
        <v>920</v>
      </c>
      <c r="L61" s="112" t="s">
        <v>161</v>
      </c>
      <c r="M61" s="37"/>
      <c r="N61" s="37"/>
      <c r="O61" s="37"/>
      <c r="P61" s="37"/>
      <c r="Q61" s="37"/>
    </row>
    <row r="62" spans="1:17" ht="21" customHeight="1">
      <c r="A62" s="108"/>
      <c r="B62" s="108"/>
      <c r="C62" s="108"/>
      <c r="D62" s="108"/>
      <c r="E62" s="108" t="s">
        <v>499</v>
      </c>
      <c r="F62" s="108"/>
      <c r="G62" s="108"/>
      <c r="H62" s="105"/>
      <c r="I62" s="112"/>
      <c r="J62" s="112"/>
      <c r="K62" s="111"/>
      <c r="L62" s="112"/>
      <c r="M62" s="37"/>
      <c r="N62" s="37"/>
      <c r="O62" s="37"/>
      <c r="P62" s="37"/>
      <c r="Q62" s="37"/>
    </row>
    <row r="63" spans="1:17" ht="21" customHeight="1">
      <c r="A63" s="108"/>
      <c r="B63" s="108"/>
      <c r="C63" s="108"/>
      <c r="D63" s="108"/>
      <c r="E63" s="108" t="s">
        <v>908</v>
      </c>
      <c r="F63" s="108"/>
      <c r="G63" s="108"/>
      <c r="H63" s="105"/>
      <c r="I63" s="112"/>
      <c r="J63" s="112"/>
      <c r="K63" s="111"/>
      <c r="L63" s="112"/>
      <c r="M63" s="37"/>
      <c r="N63" s="37"/>
      <c r="O63" s="37"/>
      <c r="P63" s="37"/>
      <c r="Q63" s="37"/>
    </row>
    <row r="64" spans="1:17" ht="21" customHeight="1">
      <c r="A64" s="108"/>
      <c r="B64" s="108"/>
      <c r="C64" s="108"/>
      <c r="D64" s="108"/>
      <c r="E64" s="105" t="s">
        <v>174</v>
      </c>
      <c r="F64" s="108"/>
      <c r="G64" s="108"/>
      <c r="H64" s="105" t="s">
        <v>904</v>
      </c>
      <c r="I64" s="112"/>
      <c r="J64" s="112"/>
      <c r="K64" s="111"/>
      <c r="L64" s="112"/>
      <c r="M64" s="37"/>
      <c r="N64" s="37"/>
      <c r="O64" s="37"/>
      <c r="P64" s="37"/>
      <c r="Q64" s="37"/>
    </row>
    <row r="65" spans="1:17" ht="21" customHeight="1">
      <c r="A65" s="108"/>
      <c r="B65" s="108"/>
      <c r="C65" s="108"/>
      <c r="D65" s="108"/>
      <c r="E65" s="108" t="s">
        <v>12</v>
      </c>
      <c r="F65" s="108"/>
      <c r="G65" s="108"/>
      <c r="H65" s="105" t="s">
        <v>905</v>
      </c>
      <c r="I65" s="112"/>
      <c r="J65" s="112"/>
      <c r="K65" s="111"/>
      <c r="L65" s="112"/>
      <c r="M65" s="37"/>
      <c r="N65" s="37"/>
      <c r="O65" s="37"/>
      <c r="P65" s="37"/>
      <c r="Q65" s="37"/>
    </row>
    <row r="66" spans="1:17" ht="21" customHeight="1">
      <c r="A66" s="108"/>
      <c r="B66" s="108"/>
      <c r="C66" s="108"/>
      <c r="D66" s="108"/>
      <c r="E66" s="108"/>
      <c r="F66" s="108"/>
      <c r="G66" s="108"/>
      <c r="H66" s="105"/>
      <c r="I66" s="112"/>
      <c r="J66" s="112"/>
      <c r="K66" s="111"/>
      <c r="L66" s="112"/>
      <c r="M66" s="37"/>
      <c r="N66" s="37"/>
      <c r="O66" s="37"/>
      <c r="P66" s="37"/>
      <c r="Q66" s="37"/>
    </row>
    <row r="67" spans="1:17" ht="21.75" customHeight="1">
      <c r="A67" s="105"/>
      <c r="B67" s="105"/>
      <c r="C67" s="105"/>
      <c r="D67" s="108" t="s">
        <v>775</v>
      </c>
      <c r="E67" s="105" t="s">
        <v>1754</v>
      </c>
      <c r="F67" s="105"/>
      <c r="G67" s="112"/>
      <c r="H67" s="105"/>
      <c r="I67" s="112"/>
      <c r="J67" s="112" t="s">
        <v>160</v>
      </c>
      <c r="K67" s="119" t="s">
        <v>1408</v>
      </c>
      <c r="L67" s="112" t="s">
        <v>161</v>
      </c>
      <c r="M67" s="37"/>
      <c r="N67" s="37"/>
      <c r="O67" s="37"/>
      <c r="P67" s="37"/>
      <c r="Q67" s="37"/>
    </row>
    <row r="68" spans="1:17" ht="21.75" customHeight="1">
      <c r="A68" s="105"/>
      <c r="B68" s="105"/>
      <c r="C68" s="105"/>
      <c r="D68" s="108" t="s">
        <v>121</v>
      </c>
      <c r="E68" s="105" t="s">
        <v>1457</v>
      </c>
      <c r="F68" s="105"/>
      <c r="G68" s="105"/>
      <c r="H68" s="105"/>
      <c r="I68" s="112"/>
      <c r="J68" s="105"/>
      <c r="K68" s="105"/>
      <c r="L68" s="112"/>
      <c r="M68" s="37"/>
      <c r="N68" s="37"/>
      <c r="O68" s="37"/>
      <c r="P68" s="37"/>
      <c r="Q68" s="37"/>
    </row>
    <row r="69" spans="1:17" ht="21.75" customHeight="1">
      <c r="A69" s="105"/>
      <c r="B69" s="105"/>
      <c r="C69" s="105"/>
      <c r="D69" s="108"/>
      <c r="E69" s="108" t="s">
        <v>1448</v>
      </c>
      <c r="F69" s="108"/>
      <c r="G69" s="108"/>
      <c r="H69" s="108"/>
      <c r="I69" s="112"/>
      <c r="J69" s="108"/>
      <c r="K69" s="105"/>
      <c r="L69" s="112"/>
      <c r="M69" s="37"/>
      <c r="N69" s="37"/>
      <c r="O69" s="37"/>
      <c r="P69" s="37"/>
      <c r="Q69" s="37"/>
    </row>
    <row r="70" spans="1:17" ht="21.75" customHeight="1">
      <c r="A70" s="105"/>
      <c r="B70" s="105"/>
      <c r="C70" s="105"/>
      <c r="D70" s="108"/>
      <c r="E70" s="108" t="s">
        <v>909</v>
      </c>
      <c r="F70" s="108"/>
      <c r="G70" s="108"/>
      <c r="H70" s="108"/>
      <c r="I70" s="112"/>
      <c r="J70" s="108"/>
      <c r="K70" s="105"/>
      <c r="L70" s="112"/>
      <c r="M70" s="37"/>
      <c r="N70" s="37"/>
      <c r="O70" s="37"/>
      <c r="P70" s="37"/>
      <c r="Q70" s="37"/>
    </row>
    <row r="71" spans="1:17" ht="21.75" customHeight="1">
      <c r="A71" s="105"/>
      <c r="B71" s="105"/>
      <c r="C71" s="105"/>
      <c r="D71" s="108"/>
      <c r="E71" s="105" t="s">
        <v>174</v>
      </c>
      <c r="F71" s="105"/>
      <c r="G71" s="112"/>
      <c r="H71" s="105" t="s">
        <v>904</v>
      </c>
      <c r="I71" s="112"/>
      <c r="J71" s="105"/>
      <c r="K71" s="111"/>
      <c r="L71" s="112"/>
      <c r="M71" s="37"/>
      <c r="N71" s="37"/>
      <c r="O71" s="37"/>
      <c r="P71" s="37"/>
      <c r="Q71" s="37"/>
    </row>
    <row r="72" spans="1:17" ht="21" customHeight="1">
      <c r="A72" s="105"/>
      <c r="B72" s="105"/>
      <c r="C72" s="105"/>
      <c r="D72" s="108"/>
      <c r="E72" s="105"/>
      <c r="F72" s="105"/>
      <c r="G72" s="112"/>
      <c r="H72" s="105" t="s">
        <v>905</v>
      </c>
      <c r="I72" s="112"/>
      <c r="J72" s="105"/>
      <c r="K72" s="111"/>
      <c r="L72" s="112"/>
      <c r="M72" s="37"/>
      <c r="N72" s="37"/>
      <c r="O72" s="37"/>
      <c r="P72" s="37"/>
      <c r="Q72" s="37"/>
    </row>
    <row r="73" spans="1:17" ht="21" customHeight="1">
      <c r="A73" s="105"/>
      <c r="B73" s="105"/>
      <c r="C73" s="105"/>
      <c r="D73" s="108"/>
      <c r="E73" s="105"/>
      <c r="F73" s="105"/>
      <c r="G73" s="112"/>
      <c r="H73" s="105"/>
      <c r="I73" s="112"/>
      <c r="J73" s="105"/>
      <c r="K73" s="111"/>
      <c r="L73" s="112"/>
      <c r="M73" s="37"/>
      <c r="N73" s="37"/>
      <c r="O73" s="37"/>
      <c r="P73" s="37"/>
      <c r="Q73" s="37"/>
    </row>
    <row r="74" spans="1:17" ht="21" customHeight="1">
      <c r="A74" s="105"/>
      <c r="B74" s="105"/>
      <c r="C74" s="105"/>
      <c r="D74" s="108"/>
      <c r="E74" s="105"/>
      <c r="F74" s="105"/>
      <c r="G74" s="112"/>
      <c r="H74" s="105"/>
      <c r="I74" s="112"/>
      <c r="J74" s="105"/>
      <c r="K74" s="111"/>
      <c r="L74" s="112"/>
      <c r="M74" s="37"/>
      <c r="N74" s="37"/>
      <c r="O74" s="37"/>
      <c r="P74" s="37"/>
      <c r="Q74" s="37"/>
    </row>
    <row r="75" spans="1:17" ht="21" customHeight="1">
      <c r="A75" s="108"/>
      <c r="B75" s="108"/>
      <c r="C75" s="108"/>
      <c r="D75" s="108"/>
      <c r="E75" s="108"/>
      <c r="F75" s="105"/>
      <c r="G75" s="105"/>
      <c r="H75" s="105"/>
      <c r="I75" s="112"/>
      <c r="J75" s="105"/>
      <c r="K75" s="105"/>
      <c r="L75" s="112"/>
      <c r="M75" s="45"/>
      <c r="N75" s="45"/>
      <c r="O75" s="50"/>
      <c r="P75" s="51"/>
      <c r="Q75" s="37"/>
    </row>
    <row r="76" spans="1:17" ht="21" customHeight="1">
      <c r="A76" s="108"/>
      <c r="B76" s="108"/>
      <c r="C76" s="108"/>
      <c r="D76" s="108"/>
      <c r="E76" s="108"/>
      <c r="F76" s="105"/>
      <c r="G76" s="105"/>
      <c r="H76" s="105"/>
      <c r="I76" s="112"/>
      <c r="J76" s="105"/>
      <c r="K76" s="105"/>
      <c r="L76" s="112"/>
      <c r="M76" s="45"/>
      <c r="N76" s="45"/>
      <c r="O76" s="50"/>
      <c r="P76" s="51"/>
      <c r="Q76" s="37"/>
    </row>
    <row r="77" spans="1:17" ht="20.25" customHeight="1">
      <c r="A77" s="108"/>
      <c r="B77" s="108"/>
      <c r="C77" s="108" t="s">
        <v>834</v>
      </c>
      <c r="D77" s="108" t="s">
        <v>1645</v>
      </c>
      <c r="E77" s="108"/>
      <c r="F77" s="105"/>
      <c r="G77" s="105"/>
      <c r="H77" s="105"/>
      <c r="I77" s="112"/>
      <c r="J77" s="112" t="s">
        <v>160</v>
      </c>
      <c r="K77" s="120" t="s">
        <v>886</v>
      </c>
      <c r="L77" s="112" t="s">
        <v>161</v>
      </c>
      <c r="M77" s="45"/>
      <c r="N77" s="45"/>
      <c r="O77" s="50"/>
      <c r="P77" s="51"/>
      <c r="Q77" s="37"/>
    </row>
    <row r="78" spans="1:17" ht="21.75" customHeight="1">
      <c r="A78" s="105"/>
      <c r="B78" s="105"/>
      <c r="C78" s="105"/>
      <c r="D78" s="108" t="s">
        <v>121</v>
      </c>
      <c r="E78" s="105" t="s">
        <v>205</v>
      </c>
      <c r="F78" s="105"/>
      <c r="G78" s="105"/>
      <c r="H78" s="105"/>
      <c r="I78" s="112"/>
      <c r="J78" s="105"/>
      <c r="K78" s="105"/>
      <c r="L78" s="112"/>
      <c r="M78" s="37"/>
      <c r="N78" s="37"/>
      <c r="O78" s="37"/>
      <c r="P78" s="37"/>
      <c r="Q78" s="37"/>
    </row>
    <row r="79" spans="1:17" ht="21.75" customHeight="1">
      <c r="A79" s="105"/>
      <c r="B79" s="105"/>
      <c r="C79" s="105"/>
      <c r="D79" s="108"/>
      <c r="E79" s="108" t="s">
        <v>206</v>
      </c>
      <c r="F79" s="108"/>
      <c r="G79" s="108"/>
      <c r="H79" s="108"/>
      <c r="I79" s="112"/>
      <c r="J79" s="108"/>
      <c r="K79" s="105"/>
      <c r="L79" s="112"/>
      <c r="M79" s="37"/>
      <c r="N79" s="37"/>
      <c r="O79" s="37"/>
      <c r="P79" s="37"/>
      <c r="Q79" s="37"/>
    </row>
    <row r="80" spans="1:17" ht="21.75" customHeight="1">
      <c r="A80" s="105"/>
      <c r="B80" s="105"/>
      <c r="C80" s="105"/>
      <c r="D80" s="108"/>
      <c r="E80" s="108" t="s">
        <v>445</v>
      </c>
      <c r="F80" s="108"/>
      <c r="G80" s="108"/>
      <c r="H80" s="108"/>
      <c r="I80" s="112"/>
      <c r="J80" s="108"/>
      <c r="K80" s="105"/>
      <c r="L80" s="112"/>
      <c r="M80" s="37"/>
      <c r="N80" s="37"/>
      <c r="O80" s="37"/>
      <c r="P80" s="37"/>
      <c r="Q80" s="37"/>
    </row>
    <row r="81" spans="1:17" ht="21.75" customHeight="1">
      <c r="A81" s="105"/>
      <c r="B81" s="105"/>
      <c r="C81" s="105"/>
      <c r="D81" s="108"/>
      <c r="E81" s="108" t="s">
        <v>446</v>
      </c>
      <c r="F81" s="108"/>
      <c r="G81" s="108"/>
      <c r="H81" s="108"/>
      <c r="I81" s="112"/>
      <c r="J81" s="108"/>
      <c r="K81" s="108"/>
      <c r="L81" s="112"/>
      <c r="M81" s="37"/>
      <c r="N81" s="37"/>
      <c r="O81" s="37"/>
      <c r="P81" s="37"/>
      <c r="Q81" s="37"/>
    </row>
    <row r="82" spans="1:17" ht="21.75" customHeight="1">
      <c r="A82" s="105"/>
      <c r="B82" s="105"/>
      <c r="C82" s="105"/>
      <c r="D82" s="108"/>
      <c r="E82" s="108" t="s">
        <v>835</v>
      </c>
      <c r="F82" s="108"/>
      <c r="G82" s="108"/>
      <c r="H82" s="108"/>
      <c r="I82" s="112"/>
      <c r="J82" s="108"/>
      <c r="K82" s="108"/>
      <c r="L82" s="112"/>
      <c r="M82" s="37"/>
      <c r="N82" s="37"/>
      <c r="O82" s="37"/>
      <c r="P82" s="37"/>
      <c r="Q82" s="37"/>
    </row>
    <row r="83" spans="1:17" ht="21.75" customHeight="1">
      <c r="A83" s="105"/>
      <c r="B83" s="105"/>
      <c r="C83" s="105"/>
      <c r="D83" s="108"/>
      <c r="E83" s="105" t="s">
        <v>174</v>
      </c>
      <c r="F83" s="105"/>
      <c r="G83" s="112"/>
      <c r="H83" s="105" t="s">
        <v>904</v>
      </c>
      <c r="I83" s="112"/>
      <c r="J83" s="105"/>
      <c r="K83" s="111"/>
      <c r="L83" s="112"/>
      <c r="M83" s="37"/>
      <c r="N83" s="37"/>
      <c r="O83" s="37"/>
      <c r="P83" s="37"/>
      <c r="Q83" s="37"/>
    </row>
    <row r="84" spans="1:17" ht="21.75" customHeight="1">
      <c r="A84" s="105"/>
      <c r="B84" s="105"/>
      <c r="C84" s="105"/>
      <c r="D84" s="108"/>
      <c r="E84" s="105"/>
      <c r="F84" s="105"/>
      <c r="G84" s="112"/>
      <c r="H84" s="105" t="s">
        <v>905</v>
      </c>
      <c r="I84" s="112"/>
      <c r="J84" s="105"/>
      <c r="K84" s="111"/>
      <c r="L84" s="112"/>
      <c r="M84" s="37"/>
      <c r="N84" s="37"/>
      <c r="O84" s="37"/>
      <c r="P84" s="37"/>
      <c r="Q84" s="37"/>
    </row>
    <row r="85" spans="1:17" ht="21.75" customHeight="1">
      <c r="A85" s="105"/>
      <c r="B85" s="105"/>
      <c r="C85" s="105"/>
      <c r="D85" s="108"/>
      <c r="E85" s="105"/>
      <c r="F85" s="105"/>
      <c r="G85" s="112"/>
      <c r="H85" s="105"/>
      <c r="I85" s="112"/>
      <c r="J85" s="105"/>
      <c r="K85" s="111"/>
      <c r="L85" s="112"/>
      <c r="M85" s="37"/>
      <c r="N85" s="37"/>
      <c r="O85" s="37"/>
      <c r="P85" s="37"/>
      <c r="Q85" s="37"/>
    </row>
    <row r="86" spans="1:17" ht="21.75" customHeight="1">
      <c r="A86" s="105"/>
      <c r="B86" s="105"/>
      <c r="C86" s="105" t="s">
        <v>836</v>
      </c>
      <c r="D86" s="108" t="s">
        <v>801</v>
      </c>
      <c r="E86" s="105"/>
      <c r="F86" s="105"/>
      <c r="G86" s="112"/>
      <c r="H86" s="105"/>
      <c r="I86" s="112"/>
      <c r="J86" s="112" t="s">
        <v>160</v>
      </c>
      <c r="K86" s="128" t="s">
        <v>919</v>
      </c>
      <c r="L86" s="112" t="s">
        <v>161</v>
      </c>
      <c r="M86" s="45"/>
      <c r="N86" s="45"/>
      <c r="O86" s="50"/>
      <c r="P86" s="51"/>
      <c r="Q86" s="37"/>
    </row>
    <row r="87" spans="1:17" ht="21.75" customHeight="1">
      <c r="A87" s="105"/>
      <c r="B87" s="105"/>
      <c r="C87" s="105"/>
      <c r="D87" s="108" t="s">
        <v>121</v>
      </c>
      <c r="E87" s="105" t="s">
        <v>181</v>
      </c>
      <c r="F87" s="105"/>
      <c r="G87" s="105"/>
      <c r="H87" s="105"/>
      <c r="I87" s="112"/>
      <c r="J87" s="105"/>
      <c r="K87" s="105"/>
      <c r="L87" s="112"/>
      <c r="M87" s="37"/>
      <c r="N87" s="37"/>
      <c r="O87" s="37"/>
      <c r="P87" s="37"/>
      <c r="Q87" s="37"/>
    </row>
    <row r="88" spans="1:17" ht="21.75" customHeight="1">
      <c r="A88" s="105"/>
      <c r="B88" s="105"/>
      <c r="C88" s="105"/>
      <c r="D88" s="108"/>
      <c r="E88" s="105" t="s">
        <v>375</v>
      </c>
      <c r="F88" s="105"/>
      <c r="G88" s="105"/>
      <c r="H88" s="105"/>
      <c r="I88" s="112"/>
      <c r="J88" s="105"/>
      <c r="K88" s="105"/>
      <c r="L88" s="112"/>
      <c r="M88" s="37"/>
      <c r="N88" s="37"/>
      <c r="O88" s="37"/>
      <c r="P88" s="37"/>
      <c r="Q88" s="37"/>
    </row>
    <row r="89" spans="1:17" ht="21.75" customHeight="1">
      <c r="A89" s="105"/>
      <c r="B89" s="105"/>
      <c r="C89" s="105"/>
      <c r="D89" s="108"/>
      <c r="E89" s="105" t="s">
        <v>837</v>
      </c>
      <c r="F89" s="105"/>
      <c r="G89" s="105"/>
      <c r="H89" s="105"/>
      <c r="I89" s="112"/>
      <c r="J89" s="105"/>
      <c r="K89" s="105"/>
      <c r="L89" s="112"/>
      <c r="M89" s="37"/>
      <c r="N89" s="37"/>
      <c r="O89" s="37"/>
      <c r="P89" s="37"/>
      <c r="Q89" s="37"/>
    </row>
    <row r="90" spans="1:17" ht="21.75" customHeight="1">
      <c r="A90" s="105"/>
      <c r="B90" s="105"/>
      <c r="C90" s="105"/>
      <c r="D90" s="108"/>
      <c r="E90" s="105" t="s">
        <v>174</v>
      </c>
      <c r="F90" s="105"/>
      <c r="G90" s="112"/>
      <c r="H90" s="105" t="s">
        <v>904</v>
      </c>
      <c r="I90" s="112"/>
      <c r="J90" s="105"/>
      <c r="K90" s="111"/>
      <c r="L90" s="112"/>
      <c r="M90" s="37"/>
      <c r="N90" s="37"/>
      <c r="O90" s="37"/>
      <c r="P90" s="37"/>
      <c r="Q90" s="37"/>
    </row>
    <row r="91" spans="1:17" ht="21.75" customHeight="1">
      <c r="A91" s="105"/>
      <c r="B91" s="105"/>
      <c r="C91" s="105"/>
      <c r="D91" s="108"/>
      <c r="E91" s="105"/>
      <c r="F91" s="105"/>
      <c r="G91" s="112"/>
      <c r="H91" s="105" t="s">
        <v>905</v>
      </c>
      <c r="I91" s="112"/>
      <c r="J91" s="105"/>
      <c r="K91" s="111"/>
      <c r="L91" s="112"/>
      <c r="M91" s="37"/>
      <c r="N91" s="37"/>
      <c r="O91" s="37"/>
      <c r="P91" s="37"/>
      <c r="Q91" s="37"/>
    </row>
    <row r="92" spans="1:17" ht="21.75" customHeight="1">
      <c r="A92" s="105"/>
      <c r="B92" s="105"/>
      <c r="C92" s="105"/>
      <c r="D92" s="108"/>
      <c r="E92" s="105"/>
      <c r="F92" s="105"/>
      <c r="G92" s="112"/>
      <c r="H92" s="105"/>
      <c r="I92" s="112"/>
      <c r="J92" s="105"/>
      <c r="K92" s="111"/>
      <c r="L92" s="112"/>
      <c r="M92" s="37"/>
      <c r="N92" s="37"/>
      <c r="O92" s="37"/>
      <c r="P92" s="37"/>
      <c r="Q92" s="37"/>
    </row>
    <row r="93" spans="1:17" ht="21.75" customHeight="1">
      <c r="A93" s="105"/>
      <c r="B93" s="105"/>
      <c r="C93" s="105" t="s">
        <v>838</v>
      </c>
      <c r="D93" s="105" t="s">
        <v>802</v>
      </c>
      <c r="E93" s="105"/>
      <c r="F93" s="105"/>
      <c r="G93" s="112"/>
      <c r="H93" s="105"/>
      <c r="I93" s="112"/>
      <c r="J93" s="112" t="s">
        <v>160</v>
      </c>
      <c r="K93" s="128" t="s">
        <v>720</v>
      </c>
      <c r="L93" s="112" t="s">
        <v>161</v>
      </c>
      <c r="M93" s="37"/>
      <c r="N93" s="37"/>
      <c r="O93" s="37"/>
      <c r="P93" s="37"/>
      <c r="Q93" s="37"/>
    </row>
    <row r="94" spans="1:17" ht="21.75" customHeight="1">
      <c r="A94" s="105"/>
      <c r="B94" s="105"/>
      <c r="C94" s="105"/>
      <c r="D94" s="108" t="s">
        <v>121</v>
      </c>
      <c r="E94" s="105" t="s">
        <v>1458</v>
      </c>
      <c r="F94" s="105"/>
      <c r="G94" s="105"/>
      <c r="H94" s="105"/>
      <c r="I94" s="112"/>
      <c r="J94" s="105"/>
      <c r="K94" s="105"/>
      <c r="L94" s="112"/>
      <c r="M94" s="37"/>
      <c r="N94" s="37"/>
      <c r="O94" s="37"/>
      <c r="P94" s="37"/>
      <c r="Q94" s="37"/>
    </row>
    <row r="95" spans="1:17" ht="21.75" customHeight="1">
      <c r="A95" s="105"/>
      <c r="B95" s="105"/>
      <c r="C95" s="105"/>
      <c r="D95" s="108"/>
      <c r="E95" s="105" t="s">
        <v>377</v>
      </c>
      <c r="F95" s="105"/>
      <c r="G95" s="105"/>
      <c r="H95" s="105"/>
      <c r="I95" s="112"/>
      <c r="J95" s="105"/>
      <c r="K95" s="105"/>
      <c r="L95" s="112"/>
      <c r="M95" s="37"/>
      <c r="N95" s="37"/>
      <c r="O95" s="37"/>
      <c r="P95" s="37"/>
      <c r="Q95" s="37"/>
    </row>
    <row r="96" spans="1:17" ht="21.75" customHeight="1">
      <c r="A96" s="105"/>
      <c r="B96" s="105"/>
      <c r="C96" s="105"/>
      <c r="D96" s="108"/>
      <c r="E96" s="105" t="s">
        <v>839</v>
      </c>
      <c r="F96" s="105"/>
      <c r="G96" s="105"/>
      <c r="H96" s="105"/>
      <c r="I96" s="112"/>
      <c r="J96" s="105"/>
      <c r="K96" s="105"/>
      <c r="L96" s="112"/>
      <c r="M96" s="37"/>
      <c r="N96" s="37"/>
      <c r="O96" s="37"/>
      <c r="P96" s="37"/>
      <c r="Q96" s="37"/>
    </row>
    <row r="97" spans="1:17" ht="21.75" customHeight="1">
      <c r="A97" s="105"/>
      <c r="B97" s="105"/>
      <c r="C97" s="105"/>
      <c r="D97" s="108"/>
      <c r="E97" s="105" t="s">
        <v>174</v>
      </c>
      <c r="F97" s="105"/>
      <c r="G97" s="112"/>
      <c r="H97" s="105" t="s">
        <v>904</v>
      </c>
      <c r="I97" s="112"/>
      <c r="J97" s="105"/>
      <c r="K97" s="111"/>
      <c r="L97" s="112"/>
      <c r="M97" s="37"/>
      <c r="N97" s="37"/>
      <c r="O97" s="37"/>
      <c r="P97" s="37"/>
      <c r="Q97" s="37"/>
    </row>
    <row r="98" spans="1:17" ht="21.75" customHeight="1">
      <c r="A98" s="105"/>
      <c r="B98" s="105"/>
      <c r="C98" s="105"/>
      <c r="D98" s="108"/>
      <c r="E98" s="105"/>
      <c r="F98" s="105"/>
      <c r="G98" s="112"/>
      <c r="H98" s="105" t="s">
        <v>905</v>
      </c>
      <c r="I98" s="112"/>
      <c r="J98" s="105"/>
      <c r="K98" s="111"/>
      <c r="L98" s="112"/>
      <c r="M98" s="37"/>
      <c r="N98" s="37"/>
      <c r="O98" s="37"/>
      <c r="P98" s="37"/>
      <c r="Q98" s="37"/>
    </row>
    <row r="99" spans="1:17" ht="21.75" customHeight="1">
      <c r="A99" s="105"/>
      <c r="B99" s="105"/>
      <c r="C99" s="105"/>
      <c r="D99" s="108"/>
      <c r="E99" s="105"/>
      <c r="F99" s="105"/>
      <c r="G99" s="112"/>
      <c r="H99" s="105"/>
      <c r="I99" s="112"/>
      <c r="J99" s="105"/>
      <c r="K99" s="111"/>
      <c r="L99" s="112"/>
      <c r="M99" s="37"/>
      <c r="N99" s="37"/>
      <c r="O99" s="37"/>
      <c r="P99" s="37"/>
      <c r="Q99" s="37"/>
    </row>
    <row r="100" spans="1:17" ht="21.75" customHeight="1">
      <c r="A100" s="105"/>
      <c r="B100" s="105"/>
      <c r="C100" s="105" t="s">
        <v>840</v>
      </c>
      <c r="D100" s="108" t="s">
        <v>803</v>
      </c>
      <c r="E100" s="105"/>
      <c r="F100" s="105"/>
      <c r="G100" s="112"/>
      <c r="H100" s="105"/>
      <c r="I100" s="112"/>
      <c r="J100" s="112" t="s">
        <v>160</v>
      </c>
      <c r="K100" s="128" t="s">
        <v>724</v>
      </c>
      <c r="L100" s="112" t="s">
        <v>167</v>
      </c>
      <c r="M100" s="37"/>
      <c r="N100" s="37"/>
      <c r="O100" s="37"/>
      <c r="P100" s="37"/>
      <c r="Q100" s="37"/>
    </row>
    <row r="101" spans="1:17" ht="21.75" customHeight="1">
      <c r="A101" s="105"/>
      <c r="B101" s="105"/>
      <c r="C101" s="103"/>
      <c r="D101" s="134" t="s">
        <v>121</v>
      </c>
      <c r="E101" s="103" t="s">
        <v>1459</v>
      </c>
      <c r="F101" s="103"/>
      <c r="G101" s="103"/>
      <c r="H101" s="103"/>
      <c r="I101" s="136"/>
      <c r="J101" s="103"/>
      <c r="K101" s="136"/>
      <c r="L101" s="136"/>
      <c r="M101" s="37"/>
      <c r="N101" s="37"/>
      <c r="O101" s="37"/>
      <c r="P101" s="37"/>
      <c r="Q101" s="37"/>
    </row>
    <row r="102" spans="1:17" ht="21.75" customHeight="1">
      <c r="A102" s="105"/>
      <c r="B102" s="105"/>
      <c r="C102" s="103"/>
      <c r="D102" s="134"/>
      <c r="E102" s="134" t="s">
        <v>472</v>
      </c>
      <c r="F102" s="134"/>
      <c r="G102" s="134"/>
      <c r="H102" s="134"/>
      <c r="I102" s="136"/>
      <c r="J102" s="134"/>
      <c r="K102" s="136"/>
      <c r="L102" s="136"/>
      <c r="M102" s="37"/>
      <c r="N102" s="37"/>
      <c r="O102" s="37"/>
      <c r="P102" s="37"/>
      <c r="Q102" s="37"/>
    </row>
    <row r="103" spans="1:17" ht="21.75" customHeight="1">
      <c r="A103" s="105"/>
      <c r="B103" s="105"/>
      <c r="C103" s="103"/>
      <c r="D103" s="103"/>
      <c r="E103" s="108" t="s">
        <v>405</v>
      </c>
      <c r="F103" s="108"/>
      <c r="G103" s="108"/>
      <c r="H103" s="108"/>
      <c r="I103" s="112"/>
      <c r="J103" s="108"/>
      <c r="K103" s="134"/>
      <c r="L103" s="136"/>
      <c r="M103" s="37"/>
      <c r="N103" s="37"/>
      <c r="O103" s="37"/>
      <c r="P103" s="37"/>
      <c r="Q103" s="37"/>
    </row>
    <row r="104" spans="1:17" ht="21.75" customHeight="1">
      <c r="A104" s="105"/>
      <c r="B104" s="105"/>
      <c r="C104" s="103"/>
      <c r="D104" s="103"/>
      <c r="E104" s="108" t="s">
        <v>841</v>
      </c>
      <c r="F104" s="108"/>
      <c r="G104" s="108"/>
      <c r="H104" s="108"/>
      <c r="I104" s="112"/>
      <c r="J104" s="108"/>
      <c r="K104" s="134"/>
      <c r="L104" s="136"/>
      <c r="M104" s="37"/>
      <c r="N104" s="37"/>
      <c r="O104" s="37"/>
      <c r="P104" s="37"/>
      <c r="Q104" s="37"/>
    </row>
    <row r="105" spans="1:17" ht="21.75" customHeight="1">
      <c r="A105" s="105"/>
      <c r="B105" s="105"/>
      <c r="C105" s="103"/>
      <c r="D105" s="134"/>
      <c r="E105" s="103" t="s">
        <v>174</v>
      </c>
      <c r="F105" s="103"/>
      <c r="G105" s="136"/>
      <c r="H105" s="103" t="s">
        <v>1409</v>
      </c>
      <c r="I105" s="136"/>
      <c r="J105" s="103"/>
      <c r="K105" s="140"/>
      <c r="L105" s="136"/>
      <c r="M105" s="37"/>
      <c r="N105" s="37"/>
      <c r="O105" s="37"/>
      <c r="P105" s="37"/>
      <c r="Q105" s="37"/>
    </row>
    <row r="106" spans="1:17" ht="21.75" customHeight="1">
      <c r="A106" s="105"/>
      <c r="B106" s="105"/>
      <c r="C106" s="103"/>
      <c r="D106" s="134"/>
      <c r="E106" s="103"/>
      <c r="F106" s="103"/>
      <c r="G106" s="136"/>
      <c r="H106" s="105" t="s">
        <v>905</v>
      </c>
      <c r="I106" s="112"/>
      <c r="J106" s="103"/>
      <c r="K106" s="140"/>
      <c r="L106" s="136"/>
      <c r="M106" s="37"/>
      <c r="N106" s="37"/>
      <c r="O106" s="37"/>
      <c r="P106" s="37"/>
      <c r="Q106" s="37"/>
    </row>
    <row r="107" spans="1:17" ht="22.5" customHeight="1">
      <c r="A107" s="105"/>
      <c r="B107" s="105"/>
      <c r="C107" s="105"/>
      <c r="D107" s="108"/>
      <c r="E107" s="105"/>
      <c r="F107" s="105"/>
      <c r="G107" s="112"/>
      <c r="H107" s="105"/>
      <c r="I107" s="112"/>
      <c r="J107" s="105"/>
      <c r="K107" s="111"/>
      <c r="L107" s="112"/>
      <c r="M107" s="37"/>
      <c r="N107" s="37"/>
      <c r="O107" s="37"/>
      <c r="P107" s="37"/>
      <c r="Q107" s="37"/>
    </row>
    <row r="108" spans="1:17" ht="21.75" customHeight="1">
      <c r="A108" s="109"/>
      <c r="B108" s="107" t="s">
        <v>874</v>
      </c>
      <c r="C108" s="109" t="s">
        <v>842</v>
      </c>
      <c r="D108" s="127"/>
      <c r="E108" s="127"/>
      <c r="F108" s="112"/>
      <c r="G108" s="105"/>
      <c r="H108" s="108" t="s">
        <v>164</v>
      </c>
      <c r="I108" s="120" t="s">
        <v>718</v>
      </c>
      <c r="J108" s="105" t="s">
        <v>165</v>
      </c>
      <c r="K108" s="111"/>
      <c r="L108" s="112"/>
      <c r="M108" s="45"/>
      <c r="N108" s="45"/>
      <c r="O108" s="50"/>
      <c r="P108" s="51"/>
      <c r="Q108" s="37"/>
    </row>
    <row r="109" spans="1:17" ht="21.75" customHeight="1">
      <c r="A109" s="108"/>
      <c r="B109" s="108"/>
      <c r="C109" s="108" t="s">
        <v>843</v>
      </c>
      <c r="D109" s="108" t="s">
        <v>844</v>
      </c>
      <c r="E109" s="108"/>
      <c r="F109" s="108"/>
      <c r="G109" s="108"/>
      <c r="H109" s="105"/>
      <c r="I109" s="112"/>
      <c r="J109" s="112" t="s">
        <v>160</v>
      </c>
      <c r="K109" s="128" t="s">
        <v>918</v>
      </c>
      <c r="L109" s="112" t="s">
        <v>161</v>
      </c>
      <c r="M109" s="37"/>
      <c r="N109" s="37"/>
      <c r="O109" s="37"/>
      <c r="P109" s="37"/>
      <c r="Q109" s="37"/>
    </row>
    <row r="110" spans="1:17" ht="21.75" customHeight="1">
      <c r="A110" s="108"/>
      <c r="B110" s="108"/>
      <c r="C110" s="108"/>
      <c r="D110" s="108" t="s">
        <v>804</v>
      </c>
      <c r="E110" s="105" t="s">
        <v>415</v>
      </c>
      <c r="F110" s="105"/>
      <c r="G110" s="105"/>
      <c r="H110" s="105"/>
      <c r="I110" s="112"/>
      <c r="J110" s="112" t="s">
        <v>160</v>
      </c>
      <c r="K110" s="119" t="s">
        <v>894</v>
      </c>
      <c r="L110" s="112" t="s">
        <v>161</v>
      </c>
      <c r="M110" s="37"/>
      <c r="N110" s="37"/>
      <c r="O110" s="37"/>
      <c r="P110" s="37"/>
      <c r="Q110" s="37"/>
    </row>
    <row r="111" spans="1:17" ht="21.75" customHeight="1">
      <c r="A111" s="108"/>
      <c r="B111" s="108"/>
      <c r="C111" s="108"/>
      <c r="D111" s="108"/>
      <c r="E111" s="108" t="s">
        <v>1454</v>
      </c>
      <c r="F111" s="108"/>
      <c r="G111" s="108"/>
      <c r="H111" s="108"/>
      <c r="I111" s="112"/>
      <c r="J111" s="108"/>
      <c r="K111" s="105"/>
      <c r="L111" s="112"/>
      <c r="M111" s="37"/>
      <c r="N111" s="37"/>
      <c r="O111" s="37"/>
      <c r="P111" s="37"/>
      <c r="Q111" s="37"/>
    </row>
    <row r="112" spans="1:17" ht="21.75" customHeight="1">
      <c r="A112" s="108"/>
      <c r="B112" s="108"/>
      <c r="C112" s="108"/>
      <c r="D112" s="108"/>
      <c r="E112" s="108" t="s">
        <v>466</v>
      </c>
      <c r="F112" s="108"/>
      <c r="G112" s="108"/>
      <c r="H112" s="108"/>
      <c r="I112" s="112"/>
      <c r="J112" s="105"/>
      <c r="K112" s="111"/>
      <c r="L112" s="112"/>
      <c r="M112" s="37"/>
      <c r="N112" s="37"/>
      <c r="O112" s="37"/>
      <c r="P112" s="37"/>
      <c r="Q112" s="37"/>
    </row>
    <row r="113" spans="1:17" ht="21.75" customHeight="1">
      <c r="A113" s="108"/>
      <c r="B113" s="108"/>
      <c r="C113" s="108"/>
      <c r="D113" s="108"/>
      <c r="E113" s="108"/>
      <c r="F113" s="108"/>
      <c r="G113" s="108"/>
      <c r="H113" s="108"/>
      <c r="I113" s="112"/>
      <c r="J113" s="105"/>
      <c r="K113" s="111"/>
      <c r="L113" s="112"/>
      <c r="M113" s="37"/>
      <c r="N113" s="37"/>
      <c r="O113" s="37"/>
      <c r="P113" s="37"/>
      <c r="Q113" s="37"/>
    </row>
    <row r="114" spans="1:17" ht="21.75" customHeight="1">
      <c r="A114" s="108"/>
      <c r="B114" s="108"/>
      <c r="C114" s="108"/>
      <c r="D114" s="108"/>
      <c r="E114" s="108" t="s">
        <v>467</v>
      </c>
      <c r="F114" s="108"/>
      <c r="G114" s="108"/>
      <c r="H114" s="108"/>
      <c r="I114" s="112"/>
      <c r="J114" s="105"/>
      <c r="K114" s="111"/>
      <c r="L114" s="112"/>
      <c r="M114" s="37"/>
      <c r="N114" s="37"/>
      <c r="O114" s="37"/>
      <c r="P114" s="37"/>
      <c r="Q114" s="37"/>
    </row>
    <row r="115" spans="1:17" ht="20.25" customHeight="1">
      <c r="A115" s="105"/>
      <c r="B115" s="105"/>
      <c r="C115" s="105"/>
      <c r="D115" s="108"/>
      <c r="E115" s="105" t="s">
        <v>174</v>
      </c>
      <c r="F115" s="105"/>
      <c r="G115" s="112"/>
      <c r="H115" s="105" t="s">
        <v>904</v>
      </c>
      <c r="I115" s="112"/>
      <c r="J115" s="105"/>
      <c r="K115" s="111"/>
      <c r="L115" s="112"/>
      <c r="M115" s="37"/>
      <c r="N115" s="37"/>
      <c r="O115" s="37"/>
      <c r="P115" s="37"/>
      <c r="Q115" s="37"/>
    </row>
    <row r="116" spans="1:17" ht="21.75" customHeight="1">
      <c r="A116" s="105"/>
      <c r="B116" s="105"/>
      <c r="C116" s="105"/>
      <c r="D116" s="108"/>
      <c r="E116" s="105"/>
      <c r="F116" s="105"/>
      <c r="G116" s="112"/>
      <c r="H116" s="105" t="s">
        <v>905</v>
      </c>
      <c r="I116" s="112"/>
      <c r="J116" s="105"/>
      <c r="K116" s="111"/>
      <c r="L116" s="112"/>
      <c r="M116" s="45"/>
      <c r="N116" s="45"/>
      <c r="O116" s="50"/>
      <c r="P116" s="51"/>
      <c r="Q116" s="37"/>
    </row>
    <row r="117" spans="1:17" ht="21.75" customHeight="1">
      <c r="A117" s="105"/>
      <c r="B117" s="105"/>
      <c r="C117" s="105"/>
      <c r="D117" s="108"/>
      <c r="E117" s="105"/>
      <c r="F117" s="105"/>
      <c r="G117" s="112"/>
      <c r="H117" s="105"/>
      <c r="I117" s="112"/>
      <c r="J117" s="105"/>
      <c r="K117" s="111"/>
      <c r="L117" s="112"/>
      <c r="M117" s="45"/>
      <c r="N117" s="45"/>
      <c r="O117" s="50"/>
      <c r="P117" s="51"/>
      <c r="Q117" s="37"/>
    </row>
    <row r="118" spans="1:17" ht="21.75" customHeight="1">
      <c r="A118" s="108"/>
      <c r="B118" s="108"/>
      <c r="C118" s="108"/>
      <c r="D118" s="108" t="s">
        <v>854</v>
      </c>
      <c r="E118" s="105" t="s">
        <v>463</v>
      </c>
      <c r="F118" s="105"/>
      <c r="G118" s="105"/>
      <c r="H118" s="105"/>
      <c r="I118" s="112"/>
      <c r="J118" s="112" t="s">
        <v>419</v>
      </c>
      <c r="K118" s="119" t="s">
        <v>917</v>
      </c>
      <c r="L118" s="112" t="s">
        <v>161</v>
      </c>
      <c r="M118" s="37"/>
      <c r="N118" s="37"/>
      <c r="O118" s="37"/>
      <c r="P118" s="37"/>
      <c r="Q118" s="37"/>
    </row>
    <row r="119" spans="1:17" ht="21.75" customHeight="1">
      <c r="A119" s="108"/>
      <c r="B119" s="108"/>
      <c r="C119" s="108"/>
      <c r="D119" s="108"/>
      <c r="E119" s="108" t="s">
        <v>464</v>
      </c>
      <c r="F119" s="108"/>
      <c r="G119" s="108"/>
      <c r="H119" s="108"/>
      <c r="I119" s="112"/>
      <c r="J119" s="105"/>
      <c r="K119" s="105"/>
      <c r="L119" s="112"/>
      <c r="M119" s="37"/>
      <c r="N119" s="37"/>
      <c r="O119" s="37"/>
      <c r="P119" s="37"/>
      <c r="Q119" s="37"/>
    </row>
    <row r="120" spans="1:17" ht="21.75" customHeight="1">
      <c r="A120" s="108"/>
      <c r="B120" s="108"/>
      <c r="C120" s="108"/>
      <c r="D120" s="108"/>
      <c r="E120" s="108" t="s">
        <v>465</v>
      </c>
      <c r="F120" s="108"/>
      <c r="G120" s="108"/>
      <c r="H120" s="108"/>
      <c r="I120" s="112"/>
      <c r="J120" s="105"/>
      <c r="K120" s="111"/>
      <c r="L120" s="112"/>
      <c r="M120" s="37"/>
      <c r="N120" s="37"/>
      <c r="O120" s="37"/>
      <c r="P120" s="37"/>
      <c r="Q120" s="37"/>
    </row>
    <row r="121" spans="1:17" ht="21.75" customHeight="1">
      <c r="A121" s="105"/>
      <c r="B121" s="105"/>
      <c r="C121" s="105"/>
      <c r="D121" s="108"/>
      <c r="E121" s="105" t="s">
        <v>174</v>
      </c>
      <c r="F121" s="105"/>
      <c r="G121" s="112"/>
      <c r="H121" s="105" t="s">
        <v>904</v>
      </c>
      <c r="I121" s="112"/>
      <c r="J121" s="105"/>
      <c r="K121" s="111"/>
      <c r="L121" s="112"/>
      <c r="M121" s="37"/>
      <c r="N121" s="37"/>
      <c r="O121" s="37"/>
      <c r="P121" s="37"/>
      <c r="Q121" s="37"/>
    </row>
    <row r="122" spans="1:17" ht="21.75" customHeight="1">
      <c r="A122" s="105"/>
      <c r="B122" s="105"/>
      <c r="C122" s="105"/>
      <c r="D122" s="108"/>
      <c r="E122" s="105"/>
      <c r="F122" s="105"/>
      <c r="G122" s="112"/>
      <c r="H122" s="105" t="s">
        <v>905</v>
      </c>
      <c r="I122" s="112"/>
      <c r="J122" s="105"/>
      <c r="K122" s="111"/>
      <c r="L122" s="112"/>
      <c r="M122" s="37"/>
      <c r="N122" s="37"/>
      <c r="O122" s="37"/>
      <c r="P122" s="37"/>
      <c r="Q122" s="37"/>
    </row>
    <row r="123" spans="1:17" ht="17.25" customHeight="1">
      <c r="A123" s="105"/>
      <c r="B123" s="105"/>
      <c r="C123" s="105"/>
      <c r="D123" s="108"/>
      <c r="E123" s="105"/>
      <c r="F123" s="105"/>
      <c r="G123" s="112"/>
      <c r="H123" s="105"/>
      <c r="I123" s="112"/>
      <c r="J123" s="105"/>
      <c r="K123" s="111"/>
      <c r="L123" s="112"/>
      <c r="M123" s="37"/>
      <c r="N123" s="37"/>
      <c r="O123" s="37"/>
      <c r="P123" s="37"/>
      <c r="Q123" s="37"/>
    </row>
    <row r="124" spans="1:17" ht="19.5" customHeight="1">
      <c r="A124" s="108"/>
      <c r="B124" s="108"/>
      <c r="C124" s="108"/>
      <c r="D124" s="108" t="s">
        <v>774</v>
      </c>
      <c r="E124" s="105" t="s">
        <v>456</v>
      </c>
      <c r="F124" s="105"/>
      <c r="G124" s="105"/>
      <c r="H124" s="105"/>
      <c r="I124" s="112"/>
      <c r="J124" s="112" t="s">
        <v>160</v>
      </c>
      <c r="K124" s="119" t="s">
        <v>894</v>
      </c>
      <c r="L124" s="112" t="s">
        <v>161</v>
      </c>
      <c r="M124" s="37"/>
      <c r="N124" s="37"/>
      <c r="O124" s="37"/>
      <c r="P124" s="37"/>
      <c r="Q124" s="37"/>
    </row>
    <row r="125" spans="1:17" ht="21.75" customHeight="1">
      <c r="A125" s="108"/>
      <c r="B125" s="108"/>
      <c r="C125" s="108"/>
      <c r="D125" s="108"/>
      <c r="E125" s="105" t="s">
        <v>457</v>
      </c>
      <c r="F125" s="105"/>
      <c r="G125" s="105"/>
      <c r="H125" s="105"/>
      <c r="I125" s="112"/>
      <c r="J125" s="105"/>
      <c r="K125" s="111"/>
      <c r="L125" s="112"/>
      <c r="M125" s="37"/>
      <c r="N125" s="37"/>
      <c r="O125" s="37"/>
      <c r="P125" s="37"/>
      <c r="Q125" s="37"/>
    </row>
    <row r="126" spans="1:17" ht="21.75" customHeight="1">
      <c r="A126" s="105"/>
      <c r="B126" s="105"/>
      <c r="C126" s="105"/>
      <c r="D126" s="108"/>
      <c r="E126" s="105" t="s">
        <v>236</v>
      </c>
      <c r="F126" s="105"/>
      <c r="G126" s="112"/>
      <c r="H126" s="105" t="s">
        <v>904</v>
      </c>
      <c r="I126" s="112"/>
      <c r="J126" s="105"/>
      <c r="K126" s="111"/>
      <c r="L126" s="112"/>
      <c r="M126" s="37"/>
      <c r="N126" s="37"/>
      <c r="O126" s="37"/>
      <c r="P126" s="37"/>
      <c r="Q126" s="37"/>
    </row>
    <row r="127" spans="1:17" ht="21.75" customHeight="1">
      <c r="A127" s="105"/>
      <c r="B127" s="105"/>
      <c r="C127" s="105"/>
      <c r="D127" s="108"/>
      <c r="E127" s="105"/>
      <c r="F127" s="105"/>
      <c r="G127" s="112"/>
      <c r="H127" s="105" t="s">
        <v>905</v>
      </c>
      <c r="I127" s="112"/>
      <c r="J127" s="105"/>
      <c r="K127" s="111"/>
      <c r="L127" s="112"/>
      <c r="M127" s="37"/>
      <c r="N127" s="37"/>
      <c r="O127" s="37"/>
      <c r="P127" s="37"/>
      <c r="Q127" s="37"/>
    </row>
    <row r="128" spans="1:17" ht="21.75" customHeight="1">
      <c r="A128" s="108"/>
      <c r="B128" s="108"/>
      <c r="C128" s="108"/>
      <c r="D128" s="108"/>
      <c r="E128" s="108"/>
      <c r="F128" s="105"/>
      <c r="G128" s="105"/>
      <c r="H128" s="105"/>
      <c r="I128" s="112"/>
      <c r="J128" s="105"/>
      <c r="K128" s="105"/>
      <c r="L128" s="112"/>
      <c r="M128" s="37"/>
      <c r="N128" s="37"/>
      <c r="O128" s="37"/>
      <c r="P128" s="37"/>
      <c r="Q128" s="37"/>
    </row>
    <row r="129" spans="1:17" ht="21.75" customHeight="1">
      <c r="A129" s="108"/>
      <c r="B129" s="108"/>
      <c r="C129" s="108" t="s">
        <v>845</v>
      </c>
      <c r="D129" s="108" t="s">
        <v>846</v>
      </c>
      <c r="E129" s="108"/>
      <c r="F129" s="108"/>
      <c r="G129" s="108"/>
      <c r="H129" s="105"/>
      <c r="I129" s="112"/>
      <c r="J129" s="112" t="s">
        <v>160</v>
      </c>
      <c r="K129" s="128" t="s">
        <v>916</v>
      </c>
      <c r="L129" s="112" t="s">
        <v>161</v>
      </c>
      <c r="M129" s="37"/>
      <c r="N129" s="37"/>
      <c r="O129" s="37"/>
      <c r="P129" s="37"/>
      <c r="Q129" s="37"/>
    </row>
    <row r="130" spans="1:17" ht="21.75" customHeight="1">
      <c r="A130" s="108"/>
      <c r="B130" s="108"/>
      <c r="C130" s="108"/>
      <c r="D130" s="108" t="s">
        <v>121</v>
      </c>
      <c r="E130" s="108" t="s">
        <v>458</v>
      </c>
      <c r="F130" s="108"/>
      <c r="G130" s="108"/>
      <c r="H130" s="105"/>
      <c r="I130" s="112"/>
      <c r="J130" s="112"/>
      <c r="K130" s="121"/>
      <c r="L130" s="112"/>
      <c r="M130" s="37"/>
      <c r="N130" s="37"/>
      <c r="O130" s="37"/>
      <c r="P130" s="37"/>
      <c r="Q130" s="37"/>
    </row>
    <row r="131" spans="1:17" ht="21.75" customHeight="1">
      <c r="A131" s="108"/>
      <c r="B131" s="108"/>
      <c r="C131" s="108"/>
      <c r="D131" s="108"/>
      <c r="E131" s="108" t="s">
        <v>459</v>
      </c>
      <c r="F131" s="108"/>
      <c r="G131" s="108"/>
      <c r="H131" s="105"/>
      <c r="I131" s="112"/>
      <c r="J131" s="112"/>
      <c r="K131" s="111"/>
      <c r="L131" s="112"/>
      <c r="M131" s="45"/>
      <c r="N131" s="45"/>
      <c r="O131" s="50"/>
      <c r="P131" s="51"/>
      <c r="Q131" s="37"/>
    </row>
    <row r="132" spans="1:17" ht="21.75" customHeight="1">
      <c r="A132" s="108"/>
      <c r="B132" s="108"/>
      <c r="C132" s="108"/>
      <c r="D132" s="108"/>
      <c r="E132" s="105" t="s">
        <v>847</v>
      </c>
      <c r="F132" s="105"/>
      <c r="G132" s="105"/>
      <c r="H132" s="105"/>
      <c r="I132" s="105"/>
      <c r="J132" s="105"/>
      <c r="K132" s="105"/>
      <c r="L132" s="112"/>
      <c r="M132" s="45"/>
      <c r="N132" s="45"/>
      <c r="O132" s="50"/>
      <c r="P132" s="51"/>
      <c r="Q132" s="37"/>
    </row>
    <row r="133" spans="1:17" ht="21.75" customHeight="1">
      <c r="A133" s="105"/>
      <c r="B133" s="105"/>
      <c r="C133" s="105"/>
      <c r="D133" s="108"/>
      <c r="E133" s="108" t="s">
        <v>848</v>
      </c>
      <c r="F133" s="108"/>
      <c r="G133" s="108"/>
      <c r="H133" s="105"/>
      <c r="I133" s="112"/>
      <c r="J133" s="112"/>
      <c r="K133" s="119"/>
      <c r="L133" s="112"/>
      <c r="M133" s="37"/>
      <c r="N133" s="37"/>
      <c r="O133" s="37"/>
      <c r="P133" s="37"/>
      <c r="Q133" s="37"/>
    </row>
    <row r="134" spans="1:17" ht="21.75" customHeight="1">
      <c r="A134" s="105"/>
      <c r="B134" s="105"/>
      <c r="C134" s="105"/>
      <c r="D134" s="108"/>
      <c r="E134" s="108" t="s">
        <v>378</v>
      </c>
      <c r="F134" s="108"/>
      <c r="G134" s="108"/>
      <c r="H134" s="105"/>
      <c r="I134" s="112"/>
      <c r="J134" s="112"/>
      <c r="K134" s="119"/>
      <c r="L134" s="112"/>
      <c r="M134" s="37"/>
      <c r="N134" s="37"/>
      <c r="O134" s="37"/>
      <c r="P134" s="37"/>
      <c r="Q134" s="37"/>
    </row>
    <row r="135" spans="1:17" ht="20.25" customHeight="1">
      <c r="A135" s="105"/>
      <c r="B135" s="105"/>
      <c r="C135" s="105"/>
      <c r="D135" s="108"/>
      <c r="E135" s="105" t="s">
        <v>174</v>
      </c>
      <c r="F135" s="105"/>
      <c r="G135" s="112"/>
      <c r="H135" s="105" t="s">
        <v>904</v>
      </c>
      <c r="I135" s="112"/>
      <c r="J135" s="105"/>
      <c r="K135" s="111"/>
      <c r="L135" s="112"/>
      <c r="M135" s="37"/>
      <c r="N135" s="37"/>
      <c r="O135" s="37"/>
      <c r="P135" s="37"/>
      <c r="Q135" s="37"/>
    </row>
    <row r="136" spans="1:17" ht="21.75" customHeight="1">
      <c r="A136" s="105"/>
      <c r="B136" s="105"/>
      <c r="C136" s="105"/>
      <c r="D136" s="108"/>
      <c r="E136" s="105"/>
      <c r="F136" s="105"/>
      <c r="G136" s="112"/>
      <c r="H136" s="105" t="s">
        <v>905</v>
      </c>
      <c r="I136" s="112"/>
      <c r="J136" s="105"/>
      <c r="K136" s="111"/>
      <c r="L136" s="112"/>
      <c r="M136" s="45"/>
      <c r="N136" s="45"/>
      <c r="O136" s="50"/>
      <c r="P136" s="51"/>
      <c r="Q136" s="37"/>
    </row>
    <row r="137" spans="1:17" ht="21.75" customHeight="1">
      <c r="A137" s="105"/>
      <c r="B137" s="105"/>
      <c r="C137" s="105"/>
      <c r="D137" s="108"/>
      <c r="E137" s="105"/>
      <c r="F137" s="105"/>
      <c r="G137" s="112"/>
      <c r="H137" s="105"/>
      <c r="I137" s="112"/>
      <c r="J137" s="105"/>
      <c r="K137" s="111"/>
      <c r="L137" s="112"/>
      <c r="M137" s="45"/>
      <c r="N137" s="45"/>
      <c r="O137" s="50"/>
      <c r="P137" s="51"/>
      <c r="Q137" s="37"/>
    </row>
    <row r="138" spans="1:17" ht="21.75" customHeight="1">
      <c r="A138" s="108"/>
      <c r="B138" s="108"/>
      <c r="C138" s="108" t="s">
        <v>849</v>
      </c>
      <c r="D138" s="108" t="s">
        <v>20</v>
      </c>
      <c r="E138" s="108"/>
      <c r="F138" s="108"/>
      <c r="G138" s="108"/>
      <c r="H138" s="105"/>
      <c r="I138" s="112"/>
      <c r="J138" s="112" t="s">
        <v>160</v>
      </c>
      <c r="K138" s="128" t="s">
        <v>888</v>
      </c>
      <c r="L138" s="112" t="s">
        <v>161</v>
      </c>
      <c r="M138" s="45"/>
      <c r="N138" s="45"/>
      <c r="O138" s="50"/>
      <c r="P138" s="51"/>
      <c r="Q138" s="37"/>
    </row>
    <row r="139" spans="1:17" ht="21.75" customHeight="1">
      <c r="A139" s="108"/>
      <c r="B139" s="108"/>
      <c r="C139" s="108"/>
      <c r="D139" s="108" t="s">
        <v>910</v>
      </c>
      <c r="E139" s="108"/>
      <c r="F139" s="108"/>
      <c r="G139" s="108"/>
      <c r="H139" s="105"/>
      <c r="I139" s="112"/>
      <c r="J139" s="105"/>
      <c r="K139" s="105"/>
      <c r="L139" s="112"/>
      <c r="M139" s="45"/>
      <c r="N139" s="45"/>
      <c r="O139" s="50"/>
      <c r="P139" s="51"/>
      <c r="Q139" s="37"/>
    </row>
    <row r="140" spans="1:17" ht="21.75" customHeight="1">
      <c r="A140" s="108"/>
      <c r="B140" s="108"/>
      <c r="C140" s="108"/>
      <c r="D140" s="108" t="s">
        <v>172</v>
      </c>
      <c r="E140" s="108" t="s">
        <v>439</v>
      </c>
      <c r="F140" s="105"/>
      <c r="G140" s="105"/>
      <c r="H140" s="105"/>
      <c r="I140" s="112"/>
      <c r="J140" s="112"/>
      <c r="K140" s="119"/>
      <c r="L140" s="112"/>
      <c r="M140" s="37"/>
      <c r="N140" s="37"/>
      <c r="O140" s="37"/>
      <c r="P140" s="37"/>
      <c r="Q140" s="37"/>
    </row>
    <row r="141" spans="1:17" ht="21.75" customHeight="1">
      <c r="A141" s="108"/>
      <c r="B141" s="108"/>
      <c r="C141" s="108"/>
      <c r="D141" s="112"/>
      <c r="E141" s="105" t="s">
        <v>460</v>
      </c>
      <c r="F141" s="108"/>
      <c r="G141" s="108"/>
      <c r="H141" s="108"/>
      <c r="I141" s="112"/>
      <c r="J141" s="108"/>
      <c r="K141" s="105"/>
      <c r="L141" s="112"/>
      <c r="M141" s="37"/>
      <c r="N141" s="37"/>
      <c r="O141" s="37"/>
      <c r="P141" s="37"/>
      <c r="Q141" s="37"/>
    </row>
    <row r="142" spans="1:17" ht="21" customHeight="1">
      <c r="A142" s="108"/>
      <c r="B142" s="108"/>
      <c r="C142" s="108"/>
      <c r="D142" s="112"/>
      <c r="E142" s="108" t="s">
        <v>461</v>
      </c>
      <c r="F142" s="108"/>
      <c r="G142" s="108"/>
      <c r="H142" s="108"/>
      <c r="I142" s="112"/>
      <c r="J142" s="108"/>
      <c r="K142" s="105"/>
      <c r="L142" s="112"/>
      <c r="M142" s="37"/>
      <c r="N142" s="37"/>
      <c r="O142" s="37"/>
      <c r="P142" s="37"/>
      <c r="Q142" s="37"/>
    </row>
    <row r="143" spans="1:17" ht="21.75" customHeight="1">
      <c r="A143" s="108"/>
      <c r="B143" s="108"/>
      <c r="C143" s="108"/>
      <c r="D143" s="112"/>
      <c r="E143" s="108" t="s">
        <v>462</v>
      </c>
      <c r="F143" s="108"/>
      <c r="G143" s="108"/>
      <c r="H143" s="108"/>
      <c r="I143" s="112"/>
      <c r="J143" s="105"/>
      <c r="K143" s="105"/>
      <c r="L143" s="112"/>
      <c r="M143" s="45"/>
      <c r="N143" s="45"/>
      <c r="O143" s="50"/>
      <c r="P143" s="51"/>
      <c r="Q143" s="37"/>
    </row>
    <row r="144" spans="1:17" ht="20.25" customHeight="1">
      <c r="A144" s="108"/>
      <c r="B144" s="108"/>
      <c r="C144" s="108"/>
      <c r="D144" s="112"/>
      <c r="E144" s="108" t="s">
        <v>851</v>
      </c>
      <c r="F144" s="108"/>
      <c r="G144" s="108"/>
      <c r="H144" s="108"/>
      <c r="I144" s="112"/>
      <c r="J144" s="112"/>
      <c r="K144" s="119"/>
      <c r="L144" s="112"/>
      <c r="M144" s="45"/>
      <c r="N144" s="45"/>
      <c r="O144" s="50"/>
      <c r="P144" s="51"/>
      <c r="Q144" s="37"/>
    </row>
    <row r="145" spans="1:17" ht="21.75" customHeight="1">
      <c r="A145" s="105"/>
      <c r="B145" s="105"/>
      <c r="C145" s="105"/>
      <c r="D145" s="108"/>
      <c r="E145" s="105" t="s">
        <v>302</v>
      </c>
      <c r="F145" s="105"/>
      <c r="G145" s="112"/>
      <c r="H145" s="105" t="s">
        <v>904</v>
      </c>
      <c r="I145" s="112"/>
      <c r="J145" s="105"/>
      <c r="K145" s="122"/>
      <c r="L145" s="112"/>
      <c r="M145" s="45"/>
      <c r="N145" s="45"/>
      <c r="O145" s="50"/>
      <c r="P145" s="51"/>
      <c r="Q145" s="37"/>
    </row>
    <row r="146" spans="1:17" ht="21.75" customHeight="1">
      <c r="A146" s="105"/>
      <c r="B146" s="105"/>
      <c r="C146" s="105"/>
      <c r="D146" s="108"/>
      <c r="E146" s="105"/>
      <c r="F146" s="105"/>
      <c r="G146" s="112"/>
      <c r="H146" s="105" t="s">
        <v>905</v>
      </c>
      <c r="I146" s="112"/>
      <c r="J146" s="105"/>
      <c r="K146" s="111"/>
      <c r="L146" s="112"/>
      <c r="M146" s="45"/>
      <c r="N146" s="45"/>
      <c r="O146" s="50"/>
      <c r="P146" s="51"/>
      <c r="Q146" s="37"/>
    </row>
    <row r="147" spans="1:17" ht="21.75" customHeight="1">
      <c r="A147" s="105"/>
      <c r="B147" s="105"/>
      <c r="C147" s="105"/>
      <c r="D147" s="108"/>
      <c r="E147" s="105"/>
      <c r="F147" s="105"/>
      <c r="G147" s="112"/>
      <c r="H147" s="105"/>
      <c r="I147" s="112"/>
      <c r="J147" s="105"/>
      <c r="K147" s="111"/>
      <c r="L147" s="112"/>
      <c r="M147" s="45"/>
      <c r="N147" s="45"/>
      <c r="O147" s="50"/>
      <c r="P147" s="51"/>
      <c r="Q147" s="37"/>
    </row>
    <row r="148" spans="1:17" ht="22.5" customHeight="1">
      <c r="A148" s="108"/>
      <c r="B148" s="108"/>
      <c r="C148" s="108" t="s">
        <v>858</v>
      </c>
      <c r="D148" s="108" t="s">
        <v>859</v>
      </c>
      <c r="E148" s="108"/>
      <c r="F148" s="108"/>
      <c r="G148" s="108"/>
      <c r="H148" s="105"/>
      <c r="I148" s="112"/>
      <c r="J148" s="112" t="s">
        <v>160</v>
      </c>
      <c r="K148" s="128" t="s">
        <v>719</v>
      </c>
      <c r="L148" s="112" t="s">
        <v>161</v>
      </c>
      <c r="M148" s="37"/>
      <c r="N148" s="37"/>
      <c r="O148" s="37"/>
      <c r="P148" s="37"/>
      <c r="Q148" s="37"/>
    </row>
    <row r="149" spans="1:17" ht="21.75" customHeight="1">
      <c r="A149" s="108"/>
      <c r="B149" s="108"/>
      <c r="C149" s="108"/>
      <c r="D149" s="108" t="s">
        <v>121</v>
      </c>
      <c r="E149" s="105" t="s">
        <v>338</v>
      </c>
      <c r="F149" s="105"/>
      <c r="G149" s="105"/>
      <c r="H149" s="105"/>
      <c r="I149" s="112"/>
      <c r="J149" s="105"/>
      <c r="K149" s="105"/>
      <c r="L149" s="112"/>
      <c r="M149" s="37"/>
      <c r="N149" s="37"/>
      <c r="O149" s="50"/>
      <c r="P149" s="51"/>
      <c r="Q149" s="37"/>
    </row>
    <row r="150" spans="1:17" ht="21.75" customHeight="1">
      <c r="A150" s="108"/>
      <c r="B150" s="108"/>
      <c r="C150" s="108"/>
      <c r="D150" s="108"/>
      <c r="E150" s="108" t="s">
        <v>182</v>
      </c>
      <c r="F150" s="108"/>
      <c r="G150" s="108"/>
      <c r="H150" s="108"/>
      <c r="I150" s="112"/>
      <c r="J150" s="108"/>
      <c r="K150" s="105"/>
      <c r="L150" s="112"/>
      <c r="M150" s="37"/>
      <c r="N150" s="37"/>
      <c r="O150" s="50"/>
      <c r="P150" s="51"/>
      <c r="Q150" s="37"/>
    </row>
    <row r="151" spans="1:17" ht="21.75" customHeight="1">
      <c r="A151" s="108"/>
      <c r="B151" s="108"/>
      <c r="C151" s="108"/>
      <c r="D151" s="108"/>
      <c r="E151" s="108"/>
      <c r="F151" s="108"/>
      <c r="G151" s="108"/>
      <c r="H151" s="108"/>
      <c r="I151" s="112"/>
      <c r="J151" s="108"/>
      <c r="K151" s="105"/>
      <c r="L151" s="112"/>
      <c r="M151" s="37"/>
      <c r="N151" s="37"/>
      <c r="O151" s="50"/>
      <c r="P151" s="51"/>
      <c r="Q151" s="37"/>
    </row>
    <row r="152" spans="1:17" ht="21.75" customHeight="1">
      <c r="A152" s="105"/>
      <c r="B152" s="105"/>
      <c r="C152" s="105"/>
      <c r="D152" s="108"/>
      <c r="E152" s="105" t="s">
        <v>174</v>
      </c>
      <c r="F152" s="105"/>
      <c r="G152" s="112"/>
      <c r="H152" s="105" t="s">
        <v>904</v>
      </c>
      <c r="I152" s="112"/>
      <c r="J152" s="105"/>
      <c r="K152" s="111"/>
      <c r="L152" s="112"/>
      <c r="M152" s="37"/>
      <c r="N152" s="37"/>
      <c r="O152" s="50"/>
      <c r="P152" s="51"/>
      <c r="Q152" s="37"/>
    </row>
    <row r="153" spans="1:17" ht="21.75" customHeight="1">
      <c r="A153" s="105"/>
      <c r="B153" s="105"/>
      <c r="C153" s="105"/>
      <c r="D153" s="108"/>
      <c r="E153" s="105"/>
      <c r="F153" s="105"/>
      <c r="G153" s="112"/>
      <c r="H153" s="105" t="s">
        <v>905</v>
      </c>
      <c r="I153" s="112"/>
      <c r="J153" s="105"/>
      <c r="K153" s="111"/>
      <c r="L153" s="112"/>
      <c r="M153" s="37"/>
      <c r="N153" s="37"/>
      <c r="O153" s="37"/>
      <c r="P153" s="37"/>
      <c r="Q153" s="37"/>
    </row>
    <row r="154" spans="1:17" ht="21.75" customHeight="1">
      <c r="A154" s="105"/>
      <c r="B154" s="105"/>
      <c r="C154" s="105"/>
      <c r="D154" s="108"/>
      <c r="E154" s="105"/>
      <c r="F154" s="105"/>
      <c r="G154" s="112"/>
      <c r="H154" s="105"/>
      <c r="I154" s="112"/>
      <c r="J154" s="105"/>
      <c r="K154" s="111"/>
      <c r="L154" s="112"/>
      <c r="M154" s="37"/>
      <c r="N154" s="37"/>
      <c r="O154" s="37"/>
      <c r="P154" s="37"/>
      <c r="Q154" s="37"/>
    </row>
    <row r="155" spans="1:17" ht="20.25" customHeight="1">
      <c r="A155" s="109"/>
      <c r="B155" s="107" t="s">
        <v>876</v>
      </c>
      <c r="C155" s="109" t="s">
        <v>785</v>
      </c>
      <c r="D155" s="127"/>
      <c r="E155" s="127"/>
      <c r="F155" s="105"/>
      <c r="G155" s="112"/>
      <c r="H155" s="108" t="s">
        <v>164</v>
      </c>
      <c r="I155" s="120" t="s">
        <v>889</v>
      </c>
      <c r="J155" s="105" t="s">
        <v>165</v>
      </c>
      <c r="K155" s="111"/>
      <c r="L155" s="112"/>
      <c r="M155" s="37"/>
      <c r="N155" s="37"/>
      <c r="O155" s="37"/>
      <c r="P155" s="37"/>
      <c r="Q155" s="37"/>
    </row>
    <row r="156" spans="1:17" ht="21" customHeight="1">
      <c r="A156" s="108"/>
      <c r="B156" s="108"/>
      <c r="C156" s="108" t="s">
        <v>860</v>
      </c>
      <c r="D156" s="108" t="s">
        <v>810</v>
      </c>
      <c r="E156" s="108"/>
      <c r="F156" s="108"/>
      <c r="G156" s="108"/>
      <c r="H156" s="105"/>
      <c r="I156" s="112"/>
      <c r="J156" s="112" t="s">
        <v>160</v>
      </c>
      <c r="K156" s="128" t="s">
        <v>724</v>
      </c>
      <c r="L156" s="112" t="s">
        <v>161</v>
      </c>
      <c r="M156" s="45"/>
      <c r="N156" s="37"/>
      <c r="O156" s="37"/>
      <c r="P156" s="37"/>
      <c r="Q156" s="37"/>
    </row>
    <row r="157" spans="1:17" ht="21.75" customHeight="1">
      <c r="A157" s="108"/>
      <c r="B157" s="108"/>
      <c r="C157" s="108"/>
      <c r="D157" s="108" t="s">
        <v>121</v>
      </c>
      <c r="E157" s="105" t="s">
        <v>202</v>
      </c>
      <c r="F157" s="105"/>
      <c r="G157" s="105"/>
      <c r="H157" s="105"/>
      <c r="I157" s="112"/>
      <c r="J157" s="105"/>
      <c r="K157" s="105"/>
      <c r="L157" s="112"/>
      <c r="M157" s="45"/>
      <c r="N157" s="45"/>
      <c r="O157" s="50"/>
      <c r="P157" s="51"/>
      <c r="Q157" s="37"/>
    </row>
    <row r="158" spans="1:17" ht="21.75" customHeight="1">
      <c r="A158" s="108"/>
      <c r="B158" s="108"/>
      <c r="C158" s="108"/>
      <c r="D158" s="108"/>
      <c r="E158" s="105" t="s">
        <v>223</v>
      </c>
      <c r="F158" s="105"/>
      <c r="G158" s="105"/>
      <c r="H158" s="105"/>
      <c r="I158" s="112"/>
      <c r="J158" s="112"/>
      <c r="K158" s="111"/>
      <c r="L158" s="112"/>
      <c r="M158" s="37"/>
      <c r="N158" s="45"/>
      <c r="O158" s="37"/>
      <c r="P158" s="37"/>
      <c r="Q158" s="37"/>
    </row>
    <row r="159" spans="1:17" ht="21.75" customHeight="1">
      <c r="A159" s="108"/>
      <c r="B159" s="108"/>
      <c r="C159" s="108"/>
      <c r="D159" s="108"/>
      <c r="E159" s="105" t="s">
        <v>492</v>
      </c>
      <c r="F159" s="105"/>
      <c r="G159" s="105"/>
      <c r="H159" s="105"/>
      <c r="I159" s="112"/>
      <c r="J159" s="112"/>
      <c r="K159" s="111"/>
      <c r="L159" s="112"/>
      <c r="M159" s="37"/>
      <c r="N159" s="37"/>
      <c r="O159" s="37"/>
      <c r="P159" s="37"/>
      <c r="Q159" s="37"/>
    </row>
    <row r="160" spans="1:17" ht="21.75" customHeight="1">
      <c r="A160" s="108"/>
      <c r="B160" s="108"/>
      <c r="C160" s="108"/>
      <c r="D160" s="108"/>
      <c r="E160" s="105" t="s">
        <v>897</v>
      </c>
      <c r="F160" s="105"/>
      <c r="G160" s="105"/>
      <c r="H160" s="105"/>
      <c r="I160" s="112"/>
      <c r="J160" s="112"/>
      <c r="K160" s="111"/>
      <c r="L160" s="112"/>
      <c r="M160" s="37"/>
      <c r="N160" s="37"/>
      <c r="O160" s="37"/>
      <c r="P160" s="37"/>
      <c r="Q160" s="37"/>
    </row>
    <row r="161" spans="1:17" ht="21.75" customHeight="1">
      <c r="A161" s="108"/>
      <c r="B161" s="108"/>
      <c r="C161" s="108"/>
      <c r="D161" s="108"/>
      <c r="E161" s="105" t="s">
        <v>493</v>
      </c>
      <c r="F161" s="105"/>
      <c r="G161" s="105"/>
      <c r="H161" s="105"/>
      <c r="I161" s="112"/>
      <c r="J161" s="112"/>
      <c r="K161" s="111"/>
      <c r="L161" s="112"/>
      <c r="M161" s="37"/>
      <c r="N161" s="37"/>
      <c r="O161" s="37"/>
      <c r="P161" s="37"/>
      <c r="Q161" s="37"/>
    </row>
    <row r="162" spans="1:17" ht="21.75" customHeight="1">
      <c r="A162" s="105"/>
      <c r="B162" s="105"/>
      <c r="C162" s="105"/>
      <c r="D162" s="108"/>
      <c r="E162" s="108" t="s">
        <v>236</v>
      </c>
      <c r="F162" s="105"/>
      <c r="G162" s="112"/>
      <c r="H162" s="105" t="s">
        <v>904</v>
      </c>
      <c r="I162" s="112"/>
      <c r="J162" s="105"/>
      <c r="K162" s="111"/>
      <c r="L162" s="112"/>
      <c r="M162" s="37"/>
      <c r="N162" s="37"/>
      <c r="O162" s="37"/>
      <c r="P162" s="37"/>
      <c r="Q162" s="37"/>
    </row>
    <row r="163" spans="1:17" ht="21.75" customHeight="1">
      <c r="A163" s="105"/>
      <c r="B163" s="105"/>
      <c r="C163" s="105"/>
      <c r="D163" s="108"/>
      <c r="E163" s="105"/>
      <c r="F163" s="105"/>
      <c r="G163" s="112"/>
      <c r="H163" s="105" t="s">
        <v>905</v>
      </c>
      <c r="I163" s="112"/>
      <c r="J163" s="105"/>
      <c r="K163" s="111"/>
      <c r="L163" s="112"/>
      <c r="M163" s="37"/>
      <c r="N163" s="37"/>
      <c r="O163" s="37"/>
      <c r="P163" s="37"/>
      <c r="Q163" s="37"/>
    </row>
    <row r="164" spans="1:17" ht="21.75" customHeight="1">
      <c r="A164" s="105"/>
      <c r="B164" s="105"/>
      <c r="C164" s="105"/>
      <c r="D164" s="108"/>
      <c r="E164" s="105"/>
      <c r="F164" s="105"/>
      <c r="G164" s="112"/>
      <c r="H164" s="105"/>
      <c r="I164" s="112"/>
      <c r="J164" s="105"/>
      <c r="K164" s="111"/>
      <c r="L164" s="112"/>
      <c r="M164" s="37"/>
      <c r="N164" s="37"/>
      <c r="O164" s="37"/>
      <c r="P164" s="37"/>
      <c r="Q164" s="37"/>
    </row>
    <row r="165" spans="1:17" ht="21.75" customHeight="1">
      <c r="A165" s="108"/>
      <c r="B165" s="108"/>
      <c r="C165" s="108" t="s">
        <v>861</v>
      </c>
      <c r="D165" s="105" t="s">
        <v>898</v>
      </c>
      <c r="E165" s="108"/>
      <c r="F165" s="108"/>
      <c r="G165" s="108"/>
      <c r="H165" s="105"/>
      <c r="I165" s="112"/>
      <c r="J165" s="112" t="s">
        <v>160</v>
      </c>
      <c r="K165" s="128" t="s">
        <v>719</v>
      </c>
      <c r="L165" s="112" t="s">
        <v>161</v>
      </c>
      <c r="M165" s="37"/>
      <c r="N165" s="37"/>
      <c r="O165" s="37"/>
      <c r="P165" s="37"/>
      <c r="Q165" s="37"/>
    </row>
    <row r="166" spans="1:17" ht="21.75" customHeight="1">
      <c r="A166" s="108"/>
      <c r="B166" s="108"/>
      <c r="C166" s="108"/>
      <c r="D166" s="108" t="s">
        <v>121</v>
      </c>
      <c r="E166" s="105" t="s">
        <v>189</v>
      </c>
      <c r="F166" s="105"/>
      <c r="G166" s="105"/>
      <c r="H166" s="105"/>
      <c r="I166" s="112"/>
      <c r="J166" s="105"/>
      <c r="K166" s="105"/>
      <c r="L166" s="112"/>
      <c r="M166" s="37"/>
      <c r="N166" s="37"/>
      <c r="O166" s="37"/>
      <c r="P166" s="37"/>
      <c r="Q166" s="37"/>
    </row>
    <row r="167" spans="1:17" ht="21.75" customHeight="1">
      <c r="A167" s="108"/>
      <c r="B167" s="108"/>
      <c r="C167" s="108"/>
      <c r="D167" s="108"/>
      <c r="E167" s="105" t="s">
        <v>188</v>
      </c>
      <c r="F167" s="105"/>
      <c r="G167" s="105"/>
      <c r="H167" s="105"/>
      <c r="I167" s="112"/>
      <c r="J167" s="112"/>
      <c r="K167" s="111"/>
      <c r="L167" s="112"/>
      <c r="M167" s="37"/>
      <c r="N167" s="37"/>
      <c r="O167" s="50"/>
      <c r="P167" s="51"/>
      <c r="Q167" s="37"/>
    </row>
    <row r="168" spans="1:17" ht="21.75" customHeight="1">
      <c r="A168" s="108"/>
      <c r="B168" s="108"/>
      <c r="C168" s="108"/>
      <c r="D168" s="108"/>
      <c r="E168" s="105" t="s">
        <v>492</v>
      </c>
      <c r="F168" s="105"/>
      <c r="G168" s="105"/>
      <c r="H168" s="105"/>
      <c r="I168" s="112"/>
      <c r="J168" s="112"/>
      <c r="K168" s="111"/>
      <c r="L168" s="112"/>
      <c r="M168" s="37"/>
      <c r="N168" s="37"/>
      <c r="O168" s="50"/>
      <c r="P168" s="51"/>
      <c r="Q168" s="37"/>
    </row>
    <row r="169" spans="1:17" ht="21.75" customHeight="1">
      <c r="A169" s="108"/>
      <c r="B169" s="108"/>
      <c r="C169" s="108"/>
      <c r="D169" s="108"/>
      <c r="E169" s="105" t="s">
        <v>897</v>
      </c>
      <c r="F169" s="105"/>
      <c r="G169" s="105"/>
      <c r="H169" s="105"/>
      <c r="I169" s="112"/>
      <c r="J169" s="112"/>
      <c r="K169" s="111"/>
      <c r="L169" s="112"/>
      <c r="M169" s="37"/>
      <c r="N169" s="37"/>
      <c r="O169" s="37"/>
      <c r="P169" s="37"/>
      <c r="Q169" s="37"/>
    </row>
    <row r="170" spans="1:17" ht="21.75" customHeight="1">
      <c r="A170" s="108"/>
      <c r="B170" s="108"/>
      <c r="C170" s="108"/>
      <c r="D170" s="108"/>
      <c r="E170" s="105" t="s">
        <v>493</v>
      </c>
      <c r="F170" s="105"/>
      <c r="G170" s="105"/>
      <c r="H170" s="105"/>
      <c r="I170" s="112"/>
      <c r="J170" s="112"/>
      <c r="K170" s="111"/>
      <c r="L170" s="112"/>
      <c r="M170" s="37"/>
      <c r="N170" s="37"/>
      <c r="O170" s="37"/>
      <c r="P170" s="37"/>
      <c r="Q170" s="37"/>
    </row>
    <row r="171" spans="1:17" ht="21" customHeight="1">
      <c r="A171" s="105"/>
      <c r="B171" s="105"/>
      <c r="C171" s="105"/>
      <c r="D171" s="108"/>
      <c r="E171" s="108" t="s">
        <v>236</v>
      </c>
      <c r="F171" s="105"/>
      <c r="G171" s="112"/>
      <c r="H171" s="105" t="s">
        <v>904</v>
      </c>
      <c r="I171" s="112"/>
      <c r="J171" s="105"/>
      <c r="K171" s="111"/>
      <c r="L171" s="112"/>
      <c r="M171" s="37"/>
      <c r="N171" s="37"/>
      <c r="O171" s="37"/>
      <c r="P171" s="37"/>
      <c r="Q171" s="37"/>
    </row>
    <row r="172" spans="1:17" ht="21.75" customHeight="1">
      <c r="A172" s="105"/>
      <c r="B172" s="105"/>
      <c r="C172" s="105"/>
      <c r="D172" s="108"/>
      <c r="E172" s="105"/>
      <c r="F172" s="105"/>
      <c r="G172" s="112"/>
      <c r="H172" s="105" t="s">
        <v>905</v>
      </c>
      <c r="I172" s="112"/>
      <c r="J172" s="105"/>
      <c r="K172" s="111"/>
      <c r="L172" s="112"/>
      <c r="M172" s="37"/>
      <c r="N172" s="37"/>
      <c r="O172" s="37"/>
      <c r="P172" s="37"/>
      <c r="Q172" s="37"/>
    </row>
    <row r="173" spans="1:17" ht="21.75" customHeight="1">
      <c r="A173" s="105"/>
      <c r="B173" s="105"/>
      <c r="C173" s="105"/>
      <c r="D173" s="108"/>
      <c r="E173" s="105"/>
      <c r="F173" s="105"/>
      <c r="G173" s="112"/>
      <c r="H173" s="105"/>
      <c r="I173" s="112"/>
      <c r="J173" s="105"/>
      <c r="K173" s="111"/>
      <c r="L173" s="112"/>
      <c r="M173" s="37"/>
      <c r="N173" s="37"/>
      <c r="O173" s="37"/>
      <c r="P173" s="37"/>
      <c r="Q173" s="37"/>
    </row>
    <row r="174" spans="1:17" ht="21.75" customHeight="1">
      <c r="A174" s="108"/>
      <c r="B174" s="108"/>
      <c r="C174" s="108" t="s">
        <v>863</v>
      </c>
      <c r="D174" s="108" t="s">
        <v>814</v>
      </c>
      <c r="E174" s="108"/>
      <c r="F174" s="108"/>
      <c r="G174" s="108"/>
      <c r="H174" s="105"/>
      <c r="I174" s="112"/>
      <c r="J174" s="112" t="s">
        <v>160</v>
      </c>
      <c r="K174" s="128" t="s">
        <v>888</v>
      </c>
      <c r="L174" s="112" t="s">
        <v>161</v>
      </c>
      <c r="M174" s="37"/>
      <c r="N174" s="37"/>
      <c r="O174" s="37"/>
      <c r="P174" s="37"/>
      <c r="Q174" s="37"/>
    </row>
    <row r="175" spans="1:17" ht="21" customHeight="1">
      <c r="A175" s="108"/>
      <c r="B175" s="108"/>
      <c r="C175" s="108"/>
      <c r="D175" s="108" t="s">
        <v>121</v>
      </c>
      <c r="E175" s="105" t="s">
        <v>210</v>
      </c>
      <c r="F175" s="105"/>
      <c r="G175" s="105"/>
      <c r="H175" s="105"/>
      <c r="I175" s="112"/>
      <c r="J175" s="105"/>
      <c r="K175" s="105"/>
      <c r="L175" s="112"/>
      <c r="M175" s="37"/>
      <c r="N175" s="37"/>
      <c r="O175" s="37"/>
      <c r="P175" s="37"/>
      <c r="Q175" s="37"/>
    </row>
    <row r="176" spans="1:17" ht="20.25" customHeight="1">
      <c r="A176" s="108"/>
      <c r="B176" s="108"/>
      <c r="C176" s="108"/>
      <c r="D176" s="108"/>
      <c r="E176" s="105" t="s">
        <v>209</v>
      </c>
      <c r="F176" s="105"/>
      <c r="G176" s="105"/>
      <c r="H176" s="105"/>
      <c r="I176" s="112"/>
      <c r="J176" s="105"/>
      <c r="K176" s="105"/>
      <c r="L176" s="112"/>
      <c r="M176" s="37"/>
      <c r="N176" s="37"/>
      <c r="O176" s="37"/>
      <c r="P176" s="37"/>
      <c r="Q176" s="37"/>
    </row>
    <row r="177" spans="1:17" ht="20.25" customHeight="1">
      <c r="A177" s="108"/>
      <c r="B177" s="108"/>
      <c r="C177" s="108"/>
      <c r="D177" s="108"/>
      <c r="E177" s="105" t="s">
        <v>492</v>
      </c>
      <c r="F177" s="105"/>
      <c r="G177" s="105"/>
      <c r="H177" s="105"/>
      <c r="I177" s="112"/>
      <c r="J177" s="112"/>
      <c r="K177" s="111"/>
      <c r="L177" s="112"/>
      <c r="M177" s="37"/>
      <c r="N177" s="37"/>
      <c r="O177" s="37"/>
      <c r="P177" s="37"/>
      <c r="Q177" s="37"/>
    </row>
    <row r="178" spans="1:17" ht="20.25" customHeight="1">
      <c r="A178" s="108"/>
      <c r="B178" s="108"/>
      <c r="C178" s="108"/>
      <c r="D178" s="108"/>
      <c r="E178" s="105" t="s">
        <v>897</v>
      </c>
      <c r="F178" s="105"/>
      <c r="G178" s="105"/>
      <c r="H178" s="105"/>
      <c r="I178" s="112"/>
      <c r="J178" s="112"/>
      <c r="K178" s="111"/>
      <c r="L178" s="112"/>
      <c r="M178" s="37"/>
      <c r="N178" s="37"/>
      <c r="O178" s="37"/>
      <c r="P178" s="37"/>
      <c r="Q178" s="37"/>
    </row>
    <row r="179" spans="1:17" ht="20.25" customHeight="1">
      <c r="A179" s="108"/>
      <c r="B179" s="108"/>
      <c r="C179" s="108"/>
      <c r="D179" s="108"/>
      <c r="E179" s="105" t="s">
        <v>493</v>
      </c>
      <c r="F179" s="105"/>
      <c r="G179" s="105"/>
      <c r="H179" s="105"/>
      <c r="I179" s="112"/>
      <c r="J179" s="112"/>
      <c r="K179" s="111"/>
      <c r="L179" s="112"/>
      <c r="M179" s="37"/>
      <c r="N179" s="37"/>
      <c r="O179" s="37"/>
      <c r="P179" s="37"/>
      <c r="Q179" s="37"/>
    </row>
    <row r="180" spans="1:17" ht="21.75" customHeight="1">
      <c r="A180" s="105"/>
      <c r="B180" s="105"/>
      <c r="C180" s="105"/>
      <c r="D180" s="108"/>
      <c r="E180" s="108" t="s">
        <v>236</v>
      </c>
      <c r="F180" s="105"/>
      <c r="G180" s="112"/>
      <c r="H180" s="105" t="s">
        <v>904</v>
      </c>
      <c r="I180" s="112"/>
      <c r="J180" s="105"/>
      <c r="K180" s="111"/>
      <c r="L180" s="112"/>
      <c r="M180" s="37"/>
      <c r="N180" s="37"/>
      <c r="O180" s="37"/>
      <c r="P180" s="37"/>
      <c r="Q180" s="37"/>
    </row>
    <row r="181" spans="1:17" ht="21.75" customHeight="1">
      <c r="A181" s="105"/>
      <c r="B181" s="105"/>
      <c r="C181" s="105"/>
      <c r="D181" s="108"/>
      <c r="E181" s="105"/>
      <c r="F181" s="105"/>
      <c r="G181" s="112"/>
      <c r="H181" s="105" t="s">
        <v>905</v>
      </c>
      <c r="I181" s="112"/>
      <c r="J181" s="105"/>
      <c r="K181" s="111"/>
      <c r="L181" s="112"/>
      <c r="M181" s="37"/>
      <c r="N181" s="37"/>
      <c r="O181" s="37"/>
      <c r="P181" s="37"/>
      <c r="Q181" s="37"/>
    </row>
    <row r="182" spans="1:17" ht="21.75" customHeight="1">
      <c r="A182" s="105"/>
      <c r="B182" s="105"/>
      <c r="C182" s="105"/>
      <c r="D182" s="108"/>
      <c r="E182" s="105"/>
      <c r="F182" s="105"/>
      <c r="G182" s="112"/>
      <c r="H182" s="105"/>
      <c r="I182" s="112"/>
      <c r="J182" s="105"/>
      <c r="K182" s="111"/>
      <c r="L182" s="112"/>
      <c r="M182" s="37"/>
      <c r="N182" s="37"/>
      <c r="O182" s="37"/>
      <c r="P182" s="37"/>
      <c r="Q182" s="37"/>
    </row>
    <row r="183" spans="1:17" ht="21.75" customHeight="1">
      <c r="A183" s="105"/>
      <c r="B183" s="105"/>
      <c r="C183" s="105" t="s">
        <v>864</v>
      </c>
      <c r="D183" s="108" t="s">
        <v>902</v>
      </c>
      <c r="E183" s="105"/>
      <c r="F183" s="105"/>
      <c r="G183" s="112"/>
      <c r="H183" s="105"/>
      <c r="I183" s="112"/>
      <c r="J183" s="112" t="s">
        <v>160</v>
      </c>
      <c r="K183" s="128" t="s">
        <v>735</v>
      </c>
      <c r="L183" s="112" t="s">
        <v>161</v>
      </c>
      <c r="M183" s="37"/>
      <c r="N183" s="37"/>
      <c r="O183" s="37"/>
      <c r="P183" s="37"/>
      <c r="Q183" s="37"/>
    </row>
    <row r="184" spans="1:17" ht="21.75" customHeight="1">
      <c r="A184" s="105"/>
      <c r="B184" s="105"/>
      <c r="C184" s="105"/>
      <c r="D184" s="124" t="s">
        <v>172</v>
      </c>
      <c r="E184" s="105" t="s">
        <v>494</v>
      </c>
      <c r="F184" s="105"/>
      <c r="G184" s="112"/>
      <c r="H184" s="105"/>
      <c r="I184" s="112"/>
      <c r="J184" s="105"/>
      <c r="K184" s="111"/>
      <c r="L184" s="112"/>
      <c r="M184" s="37"/>
      <c r="N184" s="37"/>
      <c r="O184" s="37"/>
      <c r="P184" s="37"/>
      <c r="Q184" s="37"/>
    </row>
    <row r="185" spans="1:17" ht="21.75" customHeight="1">
      <c r="A185" s="105"/>
      <c r="B185" s="105"/>
      <c r="C185" s="105"/>
      <c r="D185" s="108"/>
      <c r="E185" s="105" t="s">
        <v>495</v>
      </c>
      <c r="F185" s="105"/>
      <c r="G185" s="112"/>
      <c r="H185" s="105"/>
      <c r="I185" s="112"/>
      <c r="J185" s="105"/>
      <c r="K185" s="111"/>
      <c r="L185" s="112"/>
      <c r="M185" s="37"/>
      <c r="N185" s="37"/>
      <c r="O185" s="37"/>
      <c r="P185" s="37"/>
      <c r="Q185" s="37"/>
    </row>
    <row r="186" spans="1:17" ht="21.75" customHeight="1">
      <c r="A186" s="105"/>
      <c r="B186" s="105"/>
      <c r="C186" s="105"/>
      <c r="D186" s="108"/>
      <c r="E186" s="105" t="s">
        <v>554</v>
      </c>
      <c r="F186" s="105"/>
      <c r="G186" s="112"/>
      <c r="H186" s="105"/>
      <c r="I186" s="112"/>
      <c r="J186" s="105"/>
      <c r="K186" s="111"/>
      <c r="L186" s="112"/>
      <c r="M186" s="37"/>
      <c r="N186" s="37"/>
      <c r="O186" s="37"/>
      <c r="P186" s="37"/>
      <c r="Q186" s="37"/>
    </row>
    <row r="187" spans="1:17" ht="21.75" customHeight="1">
      <c r="A187" s="105"/>
      <c r="B187" s="105"/>
      <c r="C187" s="105"/>
      <c r="D187" s="108"/>
      <c r="E187" s="105" t="s">
        <v>555</v>
      </c>
      <c r="F187" s="105"/>
      <c r="G187" s="105"/>
      <c r="H187" s="105"/>
      <c r="I187" s="112"/>
      <c r="J187" s="112"/>
      <c r="K187" s="111"/>
      <c r="L187" s="112"/>
      <c r="M187" s="37"/>
      <c r="N187" s="37"/>
      <c r="O187" s="37"/>
      <c r="P187" s="37"/>
      <c r="Q187" s="37"/>
    </row>
    <row r="188" spans="1:17" ht="21.75" customHeight="1">
      <c r="A188" s="105"/>
      <c r="B188" s="105"/>
      <c r="C188" s="105"/>
      <c r="D188" s="108"/>
      <c r="E188" s="105" t="s">
        <v>899</v>
      </c>
      <c r="F188" s="105"/>
      <c r="G188" s="105"/>
      <c r="H188" s="105"/>
      <c r="I188" s="112"/>
      <c r="J188" s="112"/>
      <c r="K188" s="111"/>
      <c r="L188" s="112"/>
      <c r="M188" s="37"/>
      <c r="N188" s="37"/>
      <c r="O188" s="37"/>
      <c r="P188" s="37"/>
      <c r="Q188" s="37"/>
    </row>
    <row r="189" spans="1:17" ht="21.75" customHeight="1">
      <c r="A189" s="105"/>
      <c r="B189" s="105"/>
      <c r="C189" s="105"/>
      <c r="D189" s="108"/>
      <c r="E189" s="105"/>
      <c r="F189" s="105"/>
      <c r="G189" s="105"/>
      <c r="H189" s="105"/>
      <c r="I189" s="112"/>
      <c r="J189" s="112"/>
      <c r="K189" s="111"/>
      <c r="L189" s="112"/>
      <c r="M189" s="37"/>
      <c r="N189" s="37"/>
      <c r="O189" s="37"/>
      <c r="P189" s="37"/>
      <c r="Q189" s="37"/>
    </row>
    <row r="190" spans="1:17" ht="21.75" customHeight="1">
      <c r="A190" s="105"/>
      <c r="B190" s="105"/>
      <c r="C190" s="105"/>
      <c r="D190" s="108"/>
      <c r="E190" s="105" t="s">
        <v>556</v>
      </c>
      <c r="F190" s="105"/>
      <c r="G190" s="105"/>
      <c r="H190" s="105"/>
      <c r="I190" s="112"/>
      <c r="J190" s="112"/>
      <c r="K190" s="111"/>
      <c r="L190" s="112"/>
      <c r="M190" s="37"/>
      <c r="N190" s="37"/>
      <c r="O190" s="37"/>
      <c r="P190" s="37"/>
      <c r="Q190" s="37"/>
    </row>
    <row r="191" spans="1:17" ht="21.75" customHeight="1">
      <c r="A191" s="105"/>
      <c r="B191" s="105"/>
      <c r="C191" s="105"/>
      <c r="D191" s="108"/>
      <c r="E191" s="108" t="s">
        <v>236</v>
      </c>
      <c r="F191" s="105"/>
      <c r="G191" s="112"/>
      <c r="H191" s="105" t="s">
        <v>904</v>
      </c>
      <c r="I191" s="112"/>
      <c r="J191" s="105"/>
      <c r="K191" s="111"/>
      <c r="L191" s="112"/>
      <c r="M191" s="37"/>
      <c r="N191" s="37"/>
      <c r="O191" s="37"/>
      <c r="P191" s="37"/>
      <c r="Q191" s="37"/>
    </row>
    <row r="192" spans="1:17" ht="21" customHeight="1">
      <c r="A192" s="105"/>
      <c r="B192" s="105"/>
      <c r="C192" s="105"/>
      <c r="D192" s="108"/>
      <c r="E192" s="105"/>
      <c r="F192" s="105"/>
      <c r="G192" s="112"/>
      <c r="H192" s="105" t="s">
        <v>905</v>
      </c>
      <c r="I192" s="112"/>
      <c r="J192" s="105"/>
      <c r="K192" s="111"/>
      <c r="L192" s="112"/>
      <c r="M192" s="37"/>
      <c r="N192" s="37"/>
      <c r="O192" s="37"/>
      <c r="P192" s="37"/>
      <c r="Q192" s="37"/>
    </row>
    <row r="193" spans="1:17" ht="21.75" customHeight="1">
      <c r="A193" s="109" t="s">
        <v>877</v>
      </c>
      <c r="B193" s="107" t="s">
        <v>245</v>
      </c>
      <c r="C193" s="107"/>
      <c r="D193" s="108"/>
      <c r="E193" s="105"/>
      <c r="F193" s="105"/>
      <c r="G193" s="112"/>
      <c r="H193" s="112" t="s">
        <v>164</v>
      </c>
      <c r="I193" s="176" t="s">
        <v>1742</v>
      </c>
      <c r="J193" s="112" t="s">
        <v>161</v>
      </c>
      <c r="K193" s="111"/>
      <c r="L193" s="112"/>
      <c r="M193" s="37"/>
      <c r="N193" s="37"/>
      <c r="O193" s="37"/>
      <c r="P193" s="37"/>
      <c r="Q193" s="37"/>
    </row>
    <row r="194" spans="1:17" ht="21.75" customHeight="1">
      <c r="A194" s="109"/>
      <c r="B194" s="107" t="s">
        <v>878</v>
      </c>
      <c r="C194" s="107" t="s">
        <v>1104</v>
      </c>
      <c r="D194" s="108"/>
      <c r="E194" s="105"/>
      <c r="F194" s="105"/>
      <c r="G194" s="112"/>
      <c r="H194" s="112"/>
      <c r="I194" s="110" t="s">
        <v>1288</v>
      </c>
      <c r="J194" s="112"/>
      <c r="K194" s="128" t="s">
        <v>1292</v>
      </c>
      <c r="L194" s="120" t="s">
        <v>161</v>
      </c>
      <c r="M194" s="37"/>
      <c r="N194" s="37"/>
      <c r="O194" s="37"/>
      <c r="P194" s="37"/>
      <c r="Q194" s="37"/>
    </row>
    <row r="195" spans="1:17" ht="21.75" customHeight="1">
      <c r="A195" s="109"/>
      <c r="B195" s="107"/>
      <c r="C195" s="105" t="s">
        <v>815</v>
      </c>
      <c r="D195" s="108" t="s">
        <v>1755</v>
      </c>
      <c r="E195" s="105"/>
      <c r="F195" s="105"/>
      <c r="G195" s="112"/>
      <c r="H195" s="112"/>
      <c r="I195" s="110" t="s">
        <v>12</v>
      </c>
      <c r="J195" s="112" t="s">
        <v>160</v>
      </c>
      <c r="K195" s="128" t="s">
        <v>1290</v>
      </c>
      <c r="L195" s="112" t="s">
        <v>161</v>
      </c>
      <c r="M195" s="37"/>
      <c r="N195" s="37"/>
      <c r="O195" s="37"/>
      <c r="P195" s="37"/>
      <c r="Q195" s="37"/>
    </row>
    <row r="196" spans="1:17" ht="21.75" customHeight="1">
      <c r="A196" s="109"/>
      <c r="B196" s="107"/>
      <c r="C196" s="107"/>
      <c r="D196" s="108" t="s">
        <v>804</v>
      </c>
      <c r="E196" s="105" t="s">
        <v>1289</v>
      </c>
      <c r="F196" s="105"/>
      <c r="G196" s="112"/>
      <c r="H196" s="112"/>
      <c r="I196" s="110"/>
      <c r="J196" s="112" t="s">
        <v>160</v>
      </c>
      <c r="K196" s="119" t="s">
        <v>1290</v>
      </c>
      <c r="L196" s="112" t="s">
        <v>161</v>
      </c>
      <c r="M196" s="37"/>
      <c r="N196" s="37"/>
      <c r="O196" s="37"/>
      <c r="P196" s="37"/>
      <c r="Q196" s="37"/>
    </row>
    <row r="197" spans="1:17" ht="21.75" customHeight="1">
      <c r="A197" s="109"/>
      <c r="B197" s="107"/>
      <c r="C197" s="107"/>
      <c r="D197" s="108"/>
      <c r="E197" s="105" t="s">
        <v>1254</v>
      </c>
      <c r="F197" s="105"/>
      <c r="G197" s="112"/>
      <c r="H197" s="112"/>
      <c r="I197" s="110"/>
      <c r="J197" s="112"/>
      <c r="K197" s="111"/>
      <c r="L197" s="112"/>
      <c r="M197" s="37"/>
      <c r="N197" s="37"/>
      <c r="O197" s="37"/>
      <c r="P197" s="37"/>
      <c r="Q197" s="37"/>
    </row>
    <row r="198" spans="1:17" ht="21.75" customHeight="1">
      <c r="A198" s="109"/>
      <c r="B198" s="107"/>
      <c r="C198" s="107"/>
      <c r="D198" s="108"/>
      <c r="E198" s="105" t="s">
        <v>1256</v>
      </c>
      <c r="F198" s="105"/>
      <c r="G198" s="112"/>
      <c r="H198" s="112"/>
      <c r="I198" s="110"/>
      <c r="J198" s="112"/>
      <c r="K198" s="111"/>
      <c r="L198" s="112"/>
      <c r="M198" s="37"/>
      <c r="N198" s="37"/>
      <c r="O198" s="37"/>
      <c r="P198" s="37"/>
      <c r="Q198" s="37"/>
    </row>
    <row r="199" spans="1:17" ht="21.75" customHeight="1">
      <c r="A199" s="109"/>
      <c r="B199" s="107"/>
      <c r="C199" s="107"/>
      <c r="D199" s="108"/>
      <c r="E199" s="105" t="s">
        <v>1257</v>
      </c>
      <c r="F199" s="105"/>
      <c r="G199" s="112"/>
      <c r="H199" s="112"/>
      <c r="I199" s="110"/>
      <c r="J199" s="112"/>
      <c r="K199" s="111"/>
      <c r="L199" s="112"/>
      <c r="M199" s="37"/>
      <c r="N199" s="37"/>
      <c r="O199" s="37"/>
      <c r="P199" s="37"/>
      <c r="Q199" s="37"/>
    </row>
    <row r="200" spans="1:17" ht="21.75" customHeight="1">
      <c r="A200" s="109"/>
      <c r="B200" s="107"/>
      <c r="C200" s="107"/>
      <c r="D200" s="108"/>
      <c r="E200" s="105" t="s">
        <v>1258</v>
      </c>
      <c r="F200" s="105"/>
      <c r="G200" s="112"/>
      <c r="H200" s="112"/>
      <c r="I200" s="110"/>
      <c r="J200" s="112"/>
      <c r="K200" s="111"/>
      <c r="L200" s="112"/>
      <c r="M200" s="37"/>
      <c r="N200" s="37"/>
      <c r="O200" s="37"/>
      <c r="P200" s="37"/>
      <c r="Q200" s="37"/>
    </row>
    <row r="201" spans="1:17" ht="21.75" customHeight="1">
      <c r="A201" s="109"/>
      <c r="B201" s="107"/>
      <c r="C201" s="107"/>
      <c r="D201" s="108"/>
      <c r="E201" s="105" t="s">
        <v>1259</v>
      </c>
      <c r="F201" s="105"/>
      <c r="G201" s="112"/>
      <c r="H201" s="112"/>
      <c r="I201" s="110"/>
      <c r="J201" s="112"/>
      <c r="K201" s="111"/>
      <c r="L201" s="112"/>
      <c r="M201" s="37"/>
      <c r="N201" s="37"/>
      <c r="O201" s="37"/>
      <c r="P201" s="37"/>
      <c r="Q201" s="37"/>
    </row>
    <row r="202" spans="1:17" ht="21.75" customHeight="1">
      <c r="A202" s="109"/>
      <c r="B202" s="107"/>
      <c r="C202" s="107"/>
      <c r="D202" s="108"/>
      <c r="E202" s="105" t="s">
        <v>1260</v>
      </c>
      <c r="F202" s="105"/>
      <c r="G202" s="112"/>
      <c r="H202" s="112"/>
      <c r="I202" s="110"/>
      <c r="J202" s="112"/>
      <c r="K202" s="111"/>
      <c r="L202" s="112"/>
      <c r="M202" s="37"/>
      <c r="N202" s="37"/>
      <c r="O202" s="37"/>
      <c r="P202" s="37"/>
      <c r="Q202" s="37"/>
    </row>
    <row r="203" spans="1:17" ht="21.75" customHeight="1">
      <c r="A203" s="109"/>
      <c r="B203" s="107"/>
      <c r="C203" s="107"/>
      <c r="D203" s="108"/>
      <c r="E203" s="105" t="s">
        <v>1261</v>
      </c>
      <c r="F203" s="105"/>
      <c r="G203" s="112"/>
      <c r="H203" s="112"/>
      <c r="I203" s="110"/>
      <c r="J203" s="112"/>
      <c r="K203" s="111"/>
      <c r="L203" s="112"/>
      <c r="M203" s="37"/>
      <c r="N203" s="37"/>
      <c r="O203" s="37"/>
      <c r="P203" s="37"/>
      <c r="Q203" s="37"/>
    </row>
    <row r="204" spans="1:17" ht="21.75" customHeight="1">
      <c r="A204" s="109"/>
      <c r="B204" s="107"/>
      <c r="C204" s="107"/>
      <c r="D204" s="108"/>
      <c r="E204" s="105" t="s">
        <v>1262</v>
      </c>
      <c r="F204" s="105"/>
      <c r="G204" s="112"/>
      <c r="H204" s="112"/>
      <c r="I204" s="110"/>
      <c r="J204" s="112"/>
      <c r="K204" s="111"/>
      <c r="L204" s="112"/>
      <c r="M204" s="37"/>
      <c r="N204" s="37"/>
      <c r="O204" s="37"/>
      <c r="P204" s="37"/>
      <c r="Q204" s="37"/>
    </row>
    <row r="205" spans="1:17" ht="21.75" customHeight="1">
      <c r="A205" s="109"/>
      <c r="B205" s="107"/>
      <c r="C205" s="107"/>
      <c r="D205" s="108"/>
      <c r="E205" s="105" t="s">
        <v>1263</v>
      </c>
      <c r="F205" s="105"/>
      <c r="G205" s="112"/>
      <c r="H205" s="112"/>
      <c r="I205" s="110"/>
      <c r="J205" s="112"/>
      <c r="K205" s="111"/>
      <c r="L205" s="112"/>
      <c r="M205" s="37"/>
      <c r="N205" s="37"/>
      <c r="O205" s="37"/>
      <c r="P205" s="37"/>
      <c r="Q205" s="37"/>
    </row>
    <row r="206" spans="1:17" ht="21.75" customHeight="1">
      <c r="A206" s="109"/>
      <c r="B206" s="107"/>
      <c r="C206" s="107"/>
      <c r="D206" s="108"/>
      <c r="E206" s="105" t="s">
        <v>1255</v>
      </c>
      <c r="F206" s="105"/>
      <c r="G206" s="112"/>
      <c r="H206" s="112"/>
      <c r="I206" s="110"/>
      <c r="J206" s="112"/>
      <c r="K206" s="111"/>
      <c r="L206" s="112"/>
      <c r="M206" s="37"/>
      <c r="N206" s="37"/>
      <c r="O206" s="37"/>
      <c r="P206" s="37"/>
      <c r="Q206" s="37"/>
    </row>
    <row r="207" spans="1:17" ht="21.75" customHeight="1">
      <c r="A207" s="109"/>
      <c r="B207" s="107"/>
      <c r="C207" s="107"/>
      <c r="D207" s="108"/>
      <c r="E207" s="105" t="s">
        <v>1264</v>
      </c>
      <c r="F207" s="105"/>
      <c r="G207" s="112"/>
      <c r="H207" s="112"/>
      <c r="I207" s="110"/>
      <c r="J207" s="112"/>
      <c r="K207" s="111"/>
      <c r="L207" s="112"/>
      <c r="M207" s="37"/>
      <c r="N207" s="37"/>
      <c r="O207" s="37"/>
      <c r="P207" s="37"/>
      <c r="Q207" s="37"/>
    </row>
    <row r="208" spans="1:17" ht="21.75" customHeight="1">
      <c r="A208" s="109"/>
      <c r="B208" s="107"/>
      <c r="C208" s="107"/>
      <c r="D208" s="108"/>
      <c r="E208" s="108"/>
      <c r="F208" s="105" t="s">
        <v>1265</v>
      </c>
      <c r="G208" s="105"/>
      <c r="H208" s="112"/>
      <c r="I208" s="105"/>
      <c r="J208" s="112"/>
      <c r="K208" s="105"/>
      <c r="L208" s="119"/>
      <c r="M208" s="37"/>
      <c r="N208" s="37"/>
      <c r="O208" s="37"/>
      <c r="P208" s="37"/>
      <c r="Q208" s="37"/>
    </row>
    <row r="209" spans="1:17" ht="21.75" customHeight="1">
      <c r="A209" s="109"/>
      <c r="B209" s="107"/>
      <c r="C209" s="107"/>
      <c r="D209" s="108"/>
      <c r="E209" s="108"/>
      <c r="F209" s="108" t="s">
        <v>236</v>
      </c>
      <c r="G209" s="105"/>
      <c r="H209" s="112"/>
      <c r="I209" s="105" t="s">
        <v>904</v>
      </c>
      <c r="J209" s="112"/>
      <c r="K209" s="111"/>
      <c r="L209" s="112"/>
      <c r="M209" s="37"/>
      <c r="N209" s="37"/>
      <c r="O209" s="37"/>
      <c r="P209" s="37"/>
      <c r="Q209" s="37"/>
    </row>
    <row r="210" spans="1:17" ht="21.75" customHeight="1">
      <c r="A210" s="109"/>
      <c r="B210" s="107"/>
      <c r="C210" s="107"/>
      <c r="D210" s="108"/>
      <c r="E210" s="108"/>
      <c r="F210" s="105"/>
      <c r="G210" s="105"/>
      <c r="H210" s="112"/>
      <c r="I210" s="105" t="s">
        <v>905</v>
      </c>
      <c r="J210" s="112"/>
      <c r="K210" s="111"/>
      <c r="L210" s="112"/>
      <c r="M210" s="37"/>
      <c r="N210" s="37"/>
      <c r="O210" s="37"/>
      <c r="P210" s="37"/>
      <c r="Q210" s="37"/>
    </row>
    <row r="211" spans="1:17" ht="21.75" customHeight="1">
      <c r="A211" s="109"/>
      <c r="B211" s="107"/>
      <c r="C211" s="105" t="s">
        <v>1374</v>
      </c>
      <c r="D211" s="108" t="s">
        <v>1756</v>
      </c>
      <c r="E211" s="105"/>
      <c r="F211" s="105"/>
      <c r="G211" s="112"/>
      <c r="H211" s="112"/>
      <c r="I211" s="110" t="s">
        <v>12</v>
      </c>
      <c r="J211" s="112" t="s">
        <v>160</v>
      </c>
      <c r="K211" s="128" t="s">
        <v>1757</v>
      </c>
      <c r="L211" s="112" t="s">
        <v>161</v>
      </c>
      <c r="M211" s="37"/>
      <c r="N211" s="37"/>
      <c r="O211" s="37"/>
      <c r="P211" s="37"/>
      <c r="Q211" s="37"/>
    </row>
    <row r="212" spans="1:17" ht="21.75" customHeight="1">
      <c r="A212" s="109"/>
      <c r="B212" s="107"/>
      <c r="C212" s="107"/>
      <c r="D212" s="108" t="s">
        <v>804</v>
      </c>
      <c r="E212" s="108" t="s">
        <v>1650</v>
      </c>
      <c r="F212" s="105"/>
      <c r="G212" s="105"/>
      <c r="H212" s="112"/>
      <c r="I212" s="105"/>
      <c r="J212" s="112" t="s">
        <v>160</v>
      </c>
      <c r="K212" s="119" t="s">
        <v>1291</v>
      </c>
      <c r="L212" s="112" t="s">
        <v>161</v>
      </c>
      <c r="M212" s="37"/>
      <c r="N212" s="37"/>
      <c r="O212" s="37"/>
      <c r="P212" s="37"/>
      <c r="Q212" s="37"/>
    </row>
    <row r="213" spans="1:17" ht="21.75" customHeight="1">
      <c r="A213" s="109"/>
      <c r="B213" s="107"/>
      <c r="C213" s="107"/>
      <c r="D213" s="108"/>
      <c r="E213" s="108" t="s">
        <v>1651</v>
      </c>
      <c r="F213" s="105"/>
      <c r="G213" s="105"/>
      <c r="H213" s="112"/>
      <c r="I213" s="105"/>
      <c r="J213" s="112"/>
      <c r="K213" s="111"/>
      <c r="L213" s="112"/>
      <c r="M213" s="37"/>
      <c r="N213" s="37"/>
      <c r="O213" s="37"/>
      <c r="P213" s="37"/>
      <c r="Q213" s="37"/>
    </row>
    <row r="214" spans="1:17" ht="21.75" customHeight="1">
      <c r="A214" s="109"/>
      <c r="B214" s="107"/>
      <c r="C214" s="107"/>
      <c r="D214" s="108"/>
      <c r="E214" s="108" t="s">
        <v>1266</v>
      </c>
      <c r="F214" s="105"/>
      <c r="G214" s="105"/>
      <c r="H214" s="112"/>
      <c r="I214" s="105"/>
      <c r="J214" s="112"/>
      <c r="K214" s="111"/>
      <c r="L214" s="112"/>
      <c r="M214" s="37"/>
      <c r="N214" s="37"/>
      <c r="O214" s="37"/>
      <c r="P214" s="37"/>
      <c r="Q214" s="37"/>
    </row>
    <row r="215" spans="1:17" ht="21.75" customHeight="1">
      <c r="A215" s="109"/>
      <c r="B215" s="107"/>
      <c r="C215" s="107"/>
      <c r="D215" s="108"/>
      <c r="E215" s="108" t="s">
        <v>1267</v>
      </c>
      <c r="F215" s="105"/>
      <c r="G215" s="105"/>
      <c r="H215" s="112"/>
      <c r="I215" s="105"/>
      <c r="J215" s="112"/>
      <c r="K215" s="111"/>
      <c r="L215" s="112"/>
      <c r="M215" s="37"/>
      <c r="N215" s="37"/>
      <c r="O215" s="37"/>
      <c r="P215" s="37"/>
      <c r="Q215" s="37"/>
    </row>
    <row r="216" spans="1:17" ht="21.75" customHeight="1">
      <c r="A216" s="109"/>
      <c r="B216" s="107"/>
      <c r="C216" s="107"/>
      <c r="D216" s="108"/>
      <c r="E216" s="108" t="s">
        <v>1268</v>
      </c>
      <c r="F216" s="105"/>
      <c r="G216" s="105"/>
      <c r="H216" s="112"/>
      <c r="I216" s="105"/>
      <c r="J216" s="112"/>
      <c r="K216" s="111"/>
      <c r="L216" s="112"/>
      <c r="M216" s="37"/>
      <c r="N216" s="37"/>
      <c r="O216" s="37"/>
      <c r="P216" s="37"/>
      <c r="Q216" s="37"/>
    </row>
    <row r="217" spans="1:17" ht="21.75" customHeight="1">
      <c r="A217" s="109"/>
      <c r="B217" s="107"/>
      <c r="C217" s="107"/>
      <c r="D217" s="108"/>
      <c r="E217" s="108" t="s">
        <v>1269</v>
      </c>
      <c r="F217" s="105"/>
      <c r="G217" s="105"/>
      <c r="H217" s="112"/>
      <c r="I217" s="105"/>
      <c r="J217" s="112"/>
      <c r="K217" s="111"/>
      <c r="L217" s="112"/>
      <c r="M217" s="37"/>
      <c r="N217" s="37"/>
      <c r="O217" s="37"/>
      <c r="P217" s="37"/>
      <c r="Q217" s="37"/>
    </row>
    <row r="218" spans="1:17" ht="21.75" customHeight="1">
      <c r="A218" s="109"/>
      <c r="B218" s="107"/>
      <c r="C218" s="107"/>
      <c r="D218" s="108"/>
      <c r="E218" s="105" t="s">
        <v>1270</v>
      </c>
      <c r="F218" s="105"/>
      <c r="G218" s="112"/>
      <c r="H218" s="112"/>
      <c r="I218" s="110"/>
      <c r="J218" s="112"/>
      <c r="K218" s="111"/>
      <c r="L218" s="112"/>
      <c r="M218" s="37"/>
      <c r="N218" s="37"/>
      <c r="O218" s="37"/>
      <c r="P218" s="37"/>
      <c r="Q218" s="37"/>
    </row>
    <row r="219" spans="1:17" ht="21.75" customHeight="1">
      <c r="A219" s="109"/>
      <c r="B219" s="107"/>
      <c r="C219" s="107"/>
      <c r="D219" s="108"/>
      <c r="E219" s="105" t="s">
        <v>1271</v>
      </c>
      <c r="F219" s="105"/>
      <c r="G219" s="112"/>
      <c r="H219" s="112"/>
      <c r="I219" s="110"/>
      <c r="J219" s="112"/>
      <c r="K219" s="111"/>
      <c r="L219" s="112"/>
      <c r="M219" s="37"/>
      <c r="N219" s="37"/>
      <c r="O219" s="37"/>
      <c r="P219" s="37"/>
      <c r="Q219" s="37"/>
    </row>
    <row r="220" spans="1:17" ht="21.75" customHeight="1">
      <c r="A220" s="109"/>
      <c r="B220" s="107"/>
      <c r="C220" s="107"/>
      <c r="D220" s="108"/>
      <c r="E220" s="105" t="s">
        <v>1272</v>
      </c>
      <c r="F220" s="105"/>
      <c r="G220" s="112"/>
      <c r="H220" s="112"/>
      <c r="I220" s="110"/>
      <c r="J220" s="112"/>
      <c r="K220" s="111"/>
      <c r="L220" s="112"/>
      <c r="M220" s="37"/>
      <c r="N220" s="37"/>
      <c r="O220" s="37"/>
      <c r="P220" s="37"/>
      <c r="Q220" s="37"/>
    </row>
    <row r="221" spans="1:17" ht="21.75" customHeight="1">
      <c r="A221" s="109"/>
      <c r="B221" s="107"/>
      <c r="C221" s="107"/>
      <c r="D221" s="108"/>
      <c r="E221" s="105" t="s">
        <v>1273</v>
      </c>
      <c r="F221" s="105"/>
      <c r="G221" s="112"/>
      <c r="H221" s="112"/>
      <c r="I221" s="110"/>
      <c r="J221" s="112"/>
      <c r="K221" s="111"/>
      <c r="L221" s="112"/>
      <c r="M221" s="37"/>
      <c r="N221" s="37"/>
      <c r="O221" s="37"/>
      <c r="P221" s="37"/>
      <c r="Q221" s="37"/>
    </row>
    <row r="222" spans="1:17" ht="21.75" customHeight="1">
      <c r="A222" s="109"/>
      <c r="B222" s="107"/>
      <c r="C222" s="107"/>
      <c r="D222" s="108"/>
      <c r="E222" s="105" t="s">
        <v>1274</v>
      </c>
      <c r="F222" s="105"/>
      <c r="G222" s="112"/>
      <c r="H222" s="112"/>
      <c r="I222" s="110"/>
      <c r="J222" s="112"/>
      <c r="K222" s="111"/>
      <c r="L222" s="112"/>
      <c r="M222" s="37"/>
      <c r="N222" s="37"/>
      <c r="O222" s="37"/>
      <c r="P222" s="37"/>
      <c r="Q222" s="37"/>
    </row>
    <row r="223" spans="1:17" ht="21.75" customHeight="1">
      <c r="A223" s="109"/>
      <c r="B223" s="107"/>
      <c r="C223" s="107"/>
      <c r="D223" s="108"/>
      <c r="E223" s="105" t="s">
        <v>1275</v>
      </c>
      <c r="F223" s="105"/>
      <c r="G223" s="112"/>
      <c r="H223" s="112"/>
      <c r="I223" s="110"/>
      <c r="J223" s="112"/>
      <c r="K223" s="111"/>
      <c r="L223" s="112"/>
      <c r="M223" s="37"/>
      <c r="N223" s="37"/>
      <c r="O223" s="37"/>
      <c r="P223" s="37"/>
      <c r="Q223" s="37"/>
    </row>
    <row r="224" spans="1:17" ht="21.75" customHeight="1">
      <c r="A224" s="109"/>
      <c r="B224" s="107"/>
      <c r="C224" s="107"/>
      <c r="D224" s="108"/>
      <c r="E224" s="105" t="s">
        <v>1276</v>
      </c>
      <c r="F224" s="105"/>
      <c r="G224" s="112"/>
      <c r="H224" s="112"/>
      <c r="I224" s="110"/>
      <c r="J224" s="112"/>
      <c r="K224" s="111"/>
      <c r="L224" s="112"/>
      <c r="M224" s="37"/>
      <c r="N224" s="37"/>
      <c r="O224" s="37"/>
      <c r="P224" s="37"/>
      <c r="Q224" s="37"/>
    </row>
    <row r="225" spans="1:17" ht="21.75" customHeight="1">
      <c r="A225" s="109"/>
      <c r="B225" s="107"/>
      <c r="C225" s="107"/>
      <c r="D225" s="108"/>
      <c r="E225" s="105" t="s">
        <v>1277</v>
      </c>
      <c r="F225" s="105"/>
      <c r="G225" s="112"/>
      <c r="H225" s="112"/>
      <c r="I225" s="110"/>
      <c r="J225" s="112"/>
      <c r="K225" s="111"/>
      <c r="L225" s="112"/>
      <c r="M225" s="37"/>
      <c r="N225" s="37"/>
      <c r="O225" s="37"/>
      <c r="P225" s="37"/>
      <c r="Q225" s="37"/>
    </row>
    <row r="226" spans="1:17" ht="21.75" customHeight="1">
      <c r="A226" s="109"/>
      <c r="B226" s="107"/>
      <c r="C226" s="107"/>
      <c r="D226" s="108"/>
      <c r="E226" s="105" t="s">
        <v>1278</v>
      </c>
      <c r="F226" s="105"/>
      <c r="G226" s="112"/>
      <c r="H226" s="112"/>
      <c r="I226" s="110"/>
      <c r="J226" s="112"/>
      <c r="K226" s="111"/>
      <c r="L226" s="112"/>
      <c r="M226" s="37"/>
      <c r="N226" s="37"/>
      <c r="O226" s="37"/>
      <c r="P226" s="37"/>
      <c r="Q226" s="37"/>
    </row>
    <row r="227" spans="1:17" ht="21.75" customHeight="1">
      <c r="A227" s="109"/>
      <c r="B227" s="107"/>
      <c r="C227" s="107"/>
      <c r="D227" s="108"/>
      <c r="E227" s="105"/>
      <c r="F227" s="105"/>
      <c r="G227" s="112"/>
      <c r="H227" s="112"/>
      <c r="I227" s="110"/>
      <c r="J227" s="112"/>
      <c r="K227" s="111"/>
      <c r="L227" s="112"/>
      <c r="M227" s="37"/>
      <c r="N227" s="37"/>
      <c r="O227" s="37"/>
      <c r="P227" s="37"/>
      <c r="Q227" s="37"/>
    </row>
    <row r="228" spans="1:17" ht="21.75" customHeight="1">
      <c r="A228" s="109"/>
      <c r="B228" s="107"/>
      <c r="C228" s="107"/>
      <c r="D228" s="108"/>
      <c r="E228" s="105" t="s">
        <v>1279</v>
      </c>
      <c r="F228" s="105"/>
      <c r="G228" s="112"/>
      <c r="H228" s="112"/>
      <c r="I228" s="110"/>
      <c r="J228" s="112"/>
      <c r="K228" s="111"/>
      <c r="L228" s="112"/>
      <c r="M228" s="37"/>
      <c r="N228" s="37"/>
      <c r="O228" s="37"/>
      <c r="P228" s="37"/>
      <c r="Q228" s="37"/>
    </row>
    <row r="229" spans="1:17" ht="21.75" customHeight="1">
      <c r="A229" s="109"/>
      <c r="B229" s="107"/>
      <c r="C229" s="107"/>
      <c r="D229" s="108"/>
      <c r="E229" s="108"/>
      <c r="F229" s="105" t="s">
        <v>1280</v>
      </c>
      <c r="G229" s="105"/>
      <c r="H229" s="112"/>
      <c r="I229" s="105"/>
      <c r="J229" s="112"/>
      <c r="K229" s="105"/>
      <c r="L229" s="112"/>
      <c r="M229" s="37"/>
      <c r="N229" s="37"/>
      <c r="O229" s="37"/>
      <c r="P229" s="37"/>
      <c r="Q229" s="37"/>
    </row>
    <row r="230" spans="1:17" ht="21.75" customHeight="1">
      <c r="A230" s="109"/>
      <c r="B230" s="107"/>
      <c r="C230" s="107"/>
      <c r="D230" s="108"/>
      <c r="E230" s="108"/>
      <c r="F230" s="108" t="s">
        <v>236</v>
      </c>
      <c r="G230" s="105"/>
      <c r="H230" s="112"/>
      <c r="I230" s="105" t="s">
        <v>904</v>
      </c>
      <c r="J230" s="112"/>
      <c r="K230" s="111"/>
      <c r="L230" s="112"/>
      <c r="M230" s="37"/>
      <c r="N230" s="37"/>
      <c r="O230" s="37"/>
      <c r="P230" s="37"/>
      <c r="Q230" s="37"/>
    </row>
    <row r="231" spans="1:17" ht="21.75" customHeight="1">
      <c r="A231" s="109"/>
      <c r="B231" s="107"/>
      <c r="C231" s="107"/>
      <c r="D231" s="108"/>
      <c r="E231" s="108"/>
      <c r="F231" s="105"/>
      <c r="G231" s="105"/>
      <c r="H231" s="112"/>
      <c r="I231" s="105" t="s">
        <v>905</v>
      </c>
      <c r="J231" s="112"/>
      <c r="K231" s="111"/>
      <c r="L231" s="112"/>
      <c r="M231" s="37"/>
      <c r="N231" s="37"/>
      <c r="O231" s="37"/>
      <c r="P231" s="37"/>
      <c r="Q231" s="37"/>
    </row>
    <row r="232" spans="1:17" ht="21.75" customHeight="1">
      <c r="A232" s="109"/>
      <c r="B232" s="107"/>
      <c r="C232" s="107"/>
      <c r="D232" s="108"/>
      <c r="E232" s="108"/>
      <c r="F232" s="105"/>
      <c r="G232" s="105"/>
      <c r="H232" s="112"/>
      <c r="I232" s="105"/>
      <c r="J232" s="112"/>
      <c r="K232" s="111"/>
      <c r="L232" s="112"/>
      <c r="M232" s="37"/>
      <c r="N232" s="37"/>
      <c r="O232" s="37"/>
      <c r="P232" s="37"/>
      <c r="Q232" s="37"/>
    </row>
    <row r="233" spans="1:17" ht="21.75" customHeight="1">
      <c r="A233" s="109"/>
      <c r="B233" s="107"/>
      <c r="C233" s="107"/>
      <c r="D233" s="108" t="s">
        <v>854</v>
      </c>
      <c r="E233" s="105" t="s">
        <v>1281</v>
      </c>
      <c r="F233" s="105"/>
      <c r="G233" s="112"/>
      <c r="H233" s="112"/>
      <c r="I233" s="110"/>
      <c r="J233" s="112" t="s">
        <v>160</v>
      </c>
      <c r="K233" s="119" t="s">
        <v>1253</v>
      </c>
      <c r="L233" s="112" t="s">
        <v>161</v>
      </c>
      <c r="M233" s="37"/>
      <c r="N233" s="37"/>
      <c r="O233" s="37"/>
      <c r="P233" s="37"/>
      <c r="Q233" s="37"/>
    </row>
    <row r="234" spans="1:17" ht="21.75" customHeight="1">
      <c r="A234" s="109"/>
      <c r="B234" s="107"/>
      <c r="C234" s="107"/>
      <c r="D234" s="108"/>
      <c r="E234" s="105" t="s">
        <v>1282</v>
      </c>
      <c r="F234" s="105"/>
      <c r="G234" s="112"/>
      <c r="H234" s="112"/>
      <c r="I234" s="110"/>
      <c r="J234" s="112"/>
      <c r="K234" s="111"/>
      <c r="L234" s="112"/>
      <c r="M234" s="37"/>
      <c r="N234" s="37"/>
      <c r="O234" s="37"/>
      <c r="P234" s="37"/>
      <c r="Q234" s="37"/>
    </row>
    <row r="235" spans="1:17" ht="21.75" customHeight="1">
      <c r="A235" s="109"/>
      <c r="B235" s="107"/>
      <c r="C235" s="107"/>
      <c r="D235" s="108"/>
      <c r="E235" s="105" t="s">
        <v>1283</v>
      </c>
      <c r="F235" s="105"/>
      <c r="G235" s="112"/>
      <c r="H235" s="112"/>
      <c r="I235" s="110"/>
      <c r="J235" s="112"/>
      <c r="K235" s="111"/>
      <c r="L235" s="112"/>
      <c r="M235" s="37"/>
      <c r="N235" s="37"/>
      <c r="O235" s="37"/>
      <c r="P235" s="37"/>
      <c r="Q235" s="37"/>
    </row>
    <row r="236" spans="1:17" ht="21.75" customHeight="1">
      <c r="A236" s="109"/>
      <c r="B236" s="107"/>
      <c r="C236" s="107"/>
      <c r="D236" s="108"/>
      <c r="E236" s="105" t="s">
        <v>1284</v>
      </c>
      <c r="F236" s="105"/>
      <c r="G236" s="112"/>
      <c r="H236" s="112"/>
      <c r="I236" s="110"/>
      <c r="J236" s="112"/>
      <c r="K236" s="111"/>
      <c r="L236" s="112"/>
      <c r="M236" s="37"/>
      <c r="N236" s="37"/>
      <c r="O236" s="37"/>
      <c r="P236" s="37"/>
      <c r="Q236" s="37"/>
    </row>
    <row r="237" spans="1:17" ht="21.75" customHeight="1">
      <c r="A237" s="109"/>
      <c r="B237" s="107"/>
      <c r="C237" s="107"/>
      <c r="D237" s="108"/>
      <c r="E237" s="105" t="s">
        <v>1285</v>
      </c>
      <c r="F237" s="105"/>
      <c r="G237" s="112"/>
      <c r="H237" s="112"/>
      <c r="I237" s="110"/>
      <c r="J237" s="112"/>
      <c r="K237" s="111"/>
      <c r="L237" s="112"/>
      <c r="M237" s="37"/>
      <c r="N237" s="37"/>
      <c r="O237" s="37"/>
      <c r="P237" s="37"/>
      <c r="Q237" s="37"/>
    </row>
    <row r="238" spans="1:17" ht="21.75" customHeight="1">
      <c r="A238" s="109"/>
      <c r="B238" s="107"/>
      <c r="C238" s="107"/>
      <c r="D238" s="108"/>
      <c r="E238" s="105" t="s">
        <v>1286</v>
      </c>
      <c r="F238" s="105"/>
      <c r="G238" s="112"/>
      <c r="H238" s="112"/>
      <c r="I238" s="110"/>
      <c r="J238" s="112"/>
      <c r="K238" s="111"/>
      <c r="L238" s="112"/>
      <c r="M238" s="37"/>
      <c r="N238" s="37"/>
      <c r="O238" s="37"/>
      <c r="P238" s="37"/>
      <c r="Q238" s="37"/>
    </row>
    <row r="239" spans="1:17" ht="21.75" customHeight="1">
      <c r="A239" s="109"/>
      <c r="B239" s="107"/>
      <c r="C239" s="107"/>
      <c r="D239" s="108"/>
      <c r="E239" s="105" t="s">
        <v>1278</v>
      </c>
      <c r="F239" s="105"/>
      <c r="G239" s="112"/>
      <c r="H239" s="112"/>
      <c r="I239" s="110"/>
      <c r="J239" s="112"/>
      <c r="K239" s="111"/>
      <c r="L239" s="112"/>
      <c r="M239" s="37"/>
      <c r="N239" s="37"/>
      <c r="O239" s="37"/>
      <c r="P239" s="37"/>
      <c r="Q239" s="37"/>
    </row>
    <row r="240" spans="1:17" ht="21.75" customHeight="1">
      <c r="A240" s="109"/>
      <c r="B240" s="107"/>
      <c r="C240" s="107"/>
      <c r="D240" s="105" t="s">
        <v>1287</v>
      </c>
      <c r="E240" s="105"/>
      <c r="F240" s="112"/>
      <c r="G240" s="112"/>
      <c r="H240" s="110"/>
      <c r="I240" s="112"/>
      <c r="J240" s="111"/>
      <c r="K240" s="105"/>
      <c r="L240" s="112"/>
      <c r="M240" s="37"/>
      <c r="N240" s="37"/>
      <c r="O240" s="37"/>
      <c r="P240" s="37"/>
      <c r="Q240" s="37"/>
    </row>
    <row r="241" spans="1:17" ht="21.75" customHeight="1">
      <c r="A241" s="109"/>
      <c r="B241" s="107"/>
      <c r="C241" s="107"/>
      <c r="D241" s="108"/>
      <c r="E241" s="105" t="s">
        <v>1280</v>
      </c>
      <c r="F241" s="105"/>
      <c r="G241" s="112"/>
      <c r="H241" s="105"/>
      <c r="I241" s="112"/>
      <c r="J241" s="105"/>
      <c r="K241" s="105"/>
      <c r="L241" s="112"/>
      <c r="M241" s="37"/>
      <c r="N241" s="37"/>
      <c r="O241" s="37"/>
      <c r="P241" s="37"/>
      <c r="Q241" s="37"/>
    </row>
    <row r="242" spans="1:17" ht="21.75" customHeight="1">
      <c r="A242" s="109"/>
      <c r="B242" s="107"/>
      <c r="C242" s="107"/>
      <c r="D242" s="108"/>
      <c r="E242" s="108" t="s">
        <v>236</v>
      </c>
      <c r="F242" s="105"/>
      <c r="G242" s="112"/>
      <c r="H242" s="105" t="s">
        <v>904</v>
      </c>
      <c r="I242" s="112"/>
      <c r="J242" s="111"/>
      <c r="K242" s="105"/>
      <c r="L242" s="112"/>
      <c r="M242" s="37"/>
      <c r="N242" s="37"/>
      <c r="O242" s="37"/>
      <c r="P242" s="37"/>
      <c r="Q242" s="37"/>
    </row>
    <row r="243" spans="1:17" ht="21.75" customHeight="1">
      <c r="A243" s="109"/>
      <c r="B243" s="107"/>
      <c r="C243" s="107"/>
      <c r="D243" s="108"/>
      <c r="E243" s="105"/>
      <c r="F243" s="105"/>
      <c r="G243" s="112"/>
      <c r="H243" s="105" t="s">
        <v>905</v>
      </c>
      <c r="I243" s="112"/>
      <c r="J243" s="111"/>
      <c r="K243" s="105"/>
      <c r="L243" s="112"/>
      <c r="M243" s="37"/>
      <c r="N243" s="37"/>
      <c r="O243" s="37"/>
      <c r="P243" s="37"/>
      <c r="Q243" s="37"/>
    </row>
    <row r="244" spans="1:17" ht="21.75" customHeight="1">
      <c r="A244" s="109"/>
      <c r="B244" s="107"/>
      <c r="C244" s="107"/>
      <c r="D244" s="108"/>
      <c r="E244" s="105"/>
      <c r="F244" s="105"/>
      <c r="G244" s="112"/>
      <c r="H244" s="105"/>
      <c r="I244" s="112"/>
      <c r="J244" s="111"/>
      <c r="K244" s="105"/>
      <c r="L244" s="112"/>
      <c r="M244" s="37"/>
      <c r="N244" s="37"/>
      <c r="O244" s="37"/>
      <c r="P244" s="37"/>
      <c r="Q244" s="37"/>
    </row>
    <row r="245" spans="1:17" ht="21.75" customHeight="1">
      <c r="A245" s="109"/>
      <c r="B245" s="107" t="s">
        <v>1193</v>
      </c>
      <c r="C245" s="107" t="s">
        <v>1497</v>
      </c>
      <c r="D245" s="108"/>
      <c r="E245" s="105"/>
      <c r="F245" s="105"/>
      <c r="G245" s="112"/>
      <c r="H245" s="105"/>
      <c r="I245" s="110" t="s">
        <v>160</v>
      </c>
      <c r="J245" s="533" t="s">
        <v>1498</v>
      </c>
      <c r="K245" s="541"/>
      <c r="L245" s="112"/>
      <c r="M245" s="37"/>
      <c r="N245" s="37"/>
      <c r="O245" s="37"/>
      <c r="P245" s="37"/>
      <c r="Q245" s="37"/>
    </row>
    <row r="246" spans="1:17" ht="20.25" customHeight="1">
      <c r="A246" s="109"/>
      <c r="B246" s="107"/>
      <c r="C246" s="107"/>
      <c r="D246" s="108" t="s">
        <v>804</v>
      </c>
      <c r="E246" s="105" t="s">
        <v>1477</v>
      </c>
      <c r="F246" s="105"/>
      <c r="G246" s="112"/>
      <c r="H246" s="105"/>
      <c r="I246" s="112"/>
      <c r="J246" s="112" t="s">
        <v>160</v>
      </c>
      <c r="K246" s="128" t="s">
        <v>1410</v>
      </c>
      <c r="L246" s="112" t="s">
        <v>161</v>
      </c>
      <c r="M246" s="37"/>
      <c r="N246" s="37"/>
      <c r="O246" s="37"/>
      <c r="P246" s="37"/>
      <c r="Q246" s="37"/>
    </row>
    <row r="247" spans="1:17" ht="20.25" customHeight="1">
      <c r="A247" s="109"/>
      <c r="B247" s="107"/>
      <c r="C247" s="107"/>
      <c r="D247" s="108"/>
      <c r="E247" s="105" t="s">
        <v>1326</v>
      </c>
      <c r="F247" s="105"/>
      <c r="G247" s="112"/>
      <c r="H247" s="105"/>
      <c r="I247" s="112"/>
      <c r="J247" s="105"/>
      <c r="K247" s="121"/>
      <c r="L247" s="112"/>
      <c r="M247" s="37"/>
      <c r="N247" s="37"/>
      <c r="O247" s="37"/>
      <c r="P247" s="37"/>
      <c r="Q247" s="37"/>
    </row>
    <row r="248" spans="1:17" ht="20.25" customHeight="1">
      <c r="A248" s="105"/>
      <c r="B248" s="105"/>
      <c r="C248" s="105"/>
      <c r="D248" s="108"/>
      <c r="E248" s="105" t="s">
        <v>1372</v>
      </c>
      <c r="F248" s="105"/>
      <c r="G248" s="112"/>
      <c r="H248" s="105"/>
      <c r="I248" s="112"/>
      <c r="J248" s="105"/>
      <c r="K248" s="111"/>
      <c r="L248" s="112"/>
      <c r="M248" s="37"/>
      <c r="N248" s="37"/>
      <c r="O248" s="37"/>
      <c r="P248" s="37"/>
      <c r="Q248" s="37"/>
    </row>
    <row r="249" spans="1:17" ht="20.25" customHeight="1">
      <c r="A249" s="105"/>
      <c r="B249" s="105"/>
      <c r="C249" s="105"/>
      <c r="D249" s="108"/>
      <c r="E249" s="105" t="s">
        <v>1350</v>
      </c>
      <c r="F249" s="105"/>
      <c r="G249" s="112"/>
      <c r="H249" s="105"/>
      <c r="I249" s="112"/>
      <c r="J249" s="105"/>
      <c r="K249" s="111"/>
      <c r="L249" s="112"/>
      <c r="M249" s="37"/>
      <c r="N249" s="37"/>
      <c r="O249" s="37"/>
      <c r="P249" s="37"/>
      <c r="Q249" s="37"/>
    </row>
    <row r="250" spans="1:17" ht="20.25" customHeight="1">
      <c r="A250" s="105"/>
      <c r="B250" s="105"/>
      <c r="C250" s="105"/>
      <c r="D250" s="108"/>
      <c r="E250" s="108" t="s">
        <v>236</v>
      </c>
      <c r="F250" s="105"/>
      <c r="G250" s="112"/>
      <c r="H250" s="105" t="s">
        <v>904</v>
      </c>
      <c r="I250" s="112"/>
      <c r="J250" s="105"/>
      <c r="K250" s="111"/>
      <c r="L250" s="112"/>
      <c r="M250" s="37"/>
      <c r="N250" s="37"/>
      <c r="O250" s="37"/>
      <c r="P250" s="37"/>
      <c r="Q250" s="37"/>
    </row>
    <row r="251" spans="1:17" ht="20.25" customHeight="1">
      <c r="A251" s="109"/>
      <c r="B251" s="107"/>
      <c r="C251" s="107"/>
      <c r="D251" s="108"/>
      <c r="E251" s="105"/>
      <c r="F251" s="105"/>
      <c r="G251" s="112"/>
      <c r="H251" s="105" t="s">
        <v>911</v>
      </c>
      <c r="I251" s="112"/>
      <c r="J251" s="105"/>
      <c r="K251" s="111"/>
      <c r="L251" s="112"/>
      <c r="M251" s="37"/>
      <c r="N251" s="37"/>
      <c r="O251" s="37"/>
      <c r="P251" s="37"/>
      <c r="Q251" s="37"/>
    </row>
    <row r="252" spans="1:17" ht="20.25" customHeight="1">
      <c r="A252" s="109"/>
      <c r="B252" s="107"/>
      <c r="C252" s="107"/>
      <c r="D252" s="108"/>
      <c r="E252" s="105"/>
      <c r="F252" s="105"/>
      <c r="G252" s="112"/>
      <c r="H252" s="105"/>
      <c r="I252" s="112"/>
      <c r="J252" s="105"/>
      <c r="K252" s="111"/>
      <c r="L252" s="112"/>
      <c r="M252" s="37"/>
      <c r="N252" s="37"/>
      <c r="O252" s="37"/>
      <c r="P252" s="37"/>
      <c r="Q252" s="37"/>
    </row>
    <row r="253" spans="1:17" ht="20.25" customHeight="1">
      <c r="A253" s="109"/>
      <c r="B253" s="107"/>
      <c r="C253" s="107"/>
      <c r="D253" s="108" t="s">
        <v>854</v>
      </c>
      <c r="E253" s="105" t="s">
        <v>1327</v>
      </c>
      <c r="F253" s="105"/>
      <c r="G253" s="112"/>
      <c r="H253" s="105"/>
      <c r="I253" s="112"/>
      <c r="J253" s="112" t="s">
        <v>160</v>
      </c>
      <c r="K253" s="128" t="s">
        <v>1426</v>
      </c>
      <c r="L253" s="112" t="s">
        <v>161</v>
      </c>
      <c r="M253" s="37"/>
      <c r="N253" s="37"/>
      <c r="O253" s="37"/>
      <c r="P253" s="37"/>
      <c r="Q253" s="37"/>
    </row>
    <row r="254" spans="1:17" ht="20.25" customHeight="1">
      <c r="A254" s="105"/>
      <c r="B254" s="105"/>
      <c r="C254" s="105"/>
      <c r="D254" s="108"/>
      <c r="E254" s="105" t="s">
        <v>1411</v>
      </c>
      <c r="F254" s="105"/>
      <c r="G254" s="112"/>
      <c r="H254" s="105"/>
      <c r="I254" s="112"/>
      <c r="J254" s="105"/>
      <c r="K254" s="111"/>
      <c r="L254" s="112"/>
      <c r="M254" s="37"/>
      <c r="N254" s="37"/>
      <c r="O254" s="37"/>
      <c r="P254" s="37"/>
      <c r="Q254" s="37"/>
    </row>
    <row r="255" spans="1:17" ht="20.25" customHeight="1">
      <c r="A255" s="109"/>
      <c r="B255" s="107"/>
      <c r="C255" s="107"/>
      <c r="D255" s="108"/>
      <c r="E255" s="105" t="s">
        <v>551</v>
      </c>
      <c r="F255" s="105"/>
      <c r="G255" s="112"/>
      <c r="H255" s="105"/>
      <c r="I255" s="112"/>
      <c r="J255" s="105"/>
      <c r="K255" s="121"/>
      <c r="L255" s="112"/>
      <c r="M255" s="37"/>
      <c r="N255" s="37"/>
      <c r="O255" s="37"/>
      <c r="P255" s="37"/>
      <c r="Q255" s="37"/>
    </row>
    <row r="256" spans="1:17" ht="20.25" customHeight="1">
      <c r="A256" s="109"/>
      <c r="B256" s="107"/>
      <c r="C256" s="107"/>
      <c r="D256" s="108"/>
      <c r="E256" s="105" t="s">
        <v>1351</v>
      </c>
      <c r="F256" s="105"/>
      <c r="G256" s="112"/>
      <c r="H256" s="105"/>
      <c r="I256" s="112"/>
      <c r="J256" s="105"/>
      <c r="K256" s="121"/>
      <c r="L256" s="112"/>
      <c r="M256" s="37"/>
      <c r="N256" s="37"/>
      <c r="O256" s="37"/>
      <c r="P256" s="37"/>
      <c r="Q256" s="37"/>
    </row>
    <row r="257" spans="1:17" ht="20.25" customHeight="1">
      <c r="A257" s="109"/>
      <c r="B257" s="107"/>
      <c r="C257" s="107"/>
      <c r="D257" s="108"/>
      <c r="E257" s="108" t="s">
        <v>236</v>
      </c>
      <c r="F257" s="105"/>
      <c r="G257" s="112"/>
      <c r="H257" s="105" t="s">
        <v>904</v>
      </c>
      <c r="I257" s="112"/>
      <c r="J257" s="105"/>
      <c r="K257" s="111"/>
      <c r="L257" s="112"/>
      <c r="M257" s="37"/>
      <c r="N257" s="37"/>
      <c r="O257" s="37"/>
      <c r="P257" s="37"/>
      <c r="Q257" s="37"/>
    </row>
    <row r="258" spans="1:17" ht="21" customHeight="1">
      <c r="A258" s="109"/>
      <c r="B258" s="107"/>
      <c r="C258" s="107"/>
      <c r="D258" s="108"/>
      <c r="E258" s="105"/>
      <c r="F258" s="105"/>
      <c r="G258" s="112"/>
      <c r="H258" s="105" t="s">
        <v>911</v>
      </c>
      <c r="I258" s="112"/>
      <c r="J258" s="105"/>
      <c r="K258" s="111"/>
      <c r="L258" s="112"/>
      <c r="M258" s="37"/>
      <c r="N258" s="37"/>
      <c r="O258" s="37"/>
      <c r="P258" s="37"/>
      <c r="Q258" s="37"/>
    </row>
    <row r="259" spans="1:17" ht="21" customHeight="1">
      <c r="A259" s="109"/>
      <c r="B259" s="107"/>
      <c r="C259" s="107"/>
      <c r="D259" s="108"/>
      <c r="E259" s="105"/>
      <c r="F259" s="105"/>
      <c r="G259" s="112"/>
      <c r="H259" s="105"/>
      <c r="I259" s="112"/>
      <c r="J259" s="105"/>
      <c r="K259" s="111"/>
      <c r="L259" s="112"/>
      <c r="M259" s="37"/>
      <c r="N259" s="37"/>
      <c r="O259" s="37"/>
      <c r="P259" s="37"/>
      <c r="Q259" s="37"/>
    </row>
    <row r="260" spans="1:17" ht="20.25" customHeight="1">
      <c r="A260" s="109"/>
      <c r="B260" s="107"/>
      <c r="C260" s="107"/>
      <c r="D260" s="108" t="s">
        <v>774</v>
      </c>
      <c r="E260" s="105" t="s">
        <v>1328</v>
      </c>
      <c r="F260" s="105"/>
      <c r="G260" s="112"/>
      <c r="H260" s="105"/>
      <c r="I260" s="112"/>
      <c r="J260" s="112" t="s">
        <v>160</v>
      </c>
      <c r="K260" s="128" t="s">
        <v>1412</v>
      </c>
      <c r="L260" s="112" t="s">
        <v>161</v>
      </c>
      <c r="M260" s="37"/>
      <c r="N260" s="37"/>
      <c r="O260" s="37"/>
      <c r="P260" s="37"/>
      <c r="Q260" s="37"/>
    </row>
    <row r="261" spans="1:17" ht="20.25" customHeight="1">
      <c r="A261" s="109"/>
      <c r="B261" s="107"/>
      <c r="C261" s="107"/>
      <c r="D261" s="108"/>
      <c r="E261" s="105" t="s">
        <v>1329</v>
      </c>
      <c r="F261" s="105"/>
      <c r="G261" s="112"/>
      <c r="H261" s="105"/>
      <c r="I261" s="112"/>
      <c r="J261" s="105"/>
      <c r="K261" s="121"/>
      <c r="L261" s="112"/>
      <c r="M261" s="37"/>
      <c r="N261" s="37"/>
      <c r="O261" s="37"/>
      <c r="P261" s="37"/>
      <c r="Q261" s="37"/>
    </row>
    <row r="262" spans="1:17" ht="20.25" customHeight="1">
      <c r="A262" s="109"/>
      <c r="B262" s="107"/>
      <c r="C262" s="107"/>
      <c r="D262" s="108"/>
      <c r="E262" s="105" t="s">
        <v>551</v>
      </c>
      <c r="F262" s="105"/>
      <c r="G262" s="112"/>
      <c r="H262" s="105"/>
      <c r="I262" s="112"/>
      <c r="J262" s="105"/>
      <c r="K262" s="121"/>
      <c r="L262" s="112"/>
      <c r="M262" s="37"/>
      <c r="N262" s="37"/>
      <c r="O262" s="37"/>
      <c r="P262" s="37"/>
      <c r="Q262" s="37"/>
    </row>
    <row r="263" spans="1:17" ht="20.25" customHeight="1">
      <c r="A263" s="109"/>
      <c r="B263" s="107"/>
      <c r="C263" s="107"/>
      <c r="D263" s="108"/>
      <c r="E263" s="105" t="s">
        <v>1352</v>
      </c>
      <c r="F263" s="105"/>
      <c r="G263" s="112"/>
      <c r="H263" s="105"/>
      <c r="I263" s="112"/>
      <c r="J263" s="105"/>
      <c r="K263" s="121"/>
      <c r="L263" s="112"/>
      <c r="M263" s="37"/>
      <c r="N263" s="37"/>
      <c r="O263" s="37"/>
      <c r="P263" s="37"/>
      <c r="Q263" s="37"/>
    </row>
    <row r="264" spans="1:17" ht="20.25" customHeight="1">
      <c r="A264" s="109"/>
      <c r="B264" s="107"/>
      <c r="C264" s="107"/>
      <c r="D264" s="108"/>
      <c r="E264" s="108" t="s">
        <v>236</v>
      </c>
      <c r="F264" s="105"/>
      <c r="G264" s="112"/>
      <c r="H264" s="105" t="s">
        <v>904</v>
      </c>
      <c r="I264" s="112"/>
      <c r="J264" s="105"/>
      <c r="K264" s="111"/>
      <c r="L264" s="112"/>
      <c r="M264" s="37"/>
      <c r="N264" s="45"/>
      <c r="O264" s="37"/>
      <c r="P264" s="37"/>
      <c r="Q264" s="37"/>
    </row>
    <row r="265" spans="1:17" ht="20.25" customHeight="1">
      <c r="A265" s="105"/>
      <c r="B265" s="105"/>
      <c r="C265" s="105"/>
      <c r="D265" s="108"/>
      <c r="E265" s="105"/>
      <c r="F265" s="105"/>
      <c r="G265" s="112"/>
      <c r="H265" s="105" t="s">
        <v>911</v>
      </c>
      <c r="I265" s="112"/>
      <c r="J265" s="105"/>
      <c r="K265" s="111"/>
      <c r="L265" s="112"/>
      <c r="M265" s="37"/>
      <c r="N265" s="45"/>
      <c r="O265" s="37"/>
      <c r="P265" s="37"/>
      <c r="Q265" s="37"/>
    </row>
    <row r="266" spans="1:17" ht="20.25" customHeight="1">
      <c r="A266" s="105"/>
      <c r="B266" s="105"/>
      <c r="C266" s="105"/>
      <c r="D266" s="108"/>
      <c r="E266" s="105"/>
      <c r="F266" s="105"/>
      <c r="G266" s="112"/>
      <c r="H266" s="105"/>
      <c r="I266" s="112"/>
      <c r="J266" s="105"/>
      <c r="K266" s="111"/>
      <c r="L266" s="112"/>
      <c r="M266" s="37"/>
      <c r="N266" s="45"/>
      <c r="O266" s="37"/>
      <c r="P266" s="37"/>
      <c r="Q266" s="37"/>
    </row>
    <row r="267" spans="1:17" ht="22.5" customHeight="1">
      <c r="A267" s="109"/>
      <c r="B267" s="107"/>
      <c r="C267" s="107"/>
      <c r="D267" s="108" t="s">
        <v>775</v>
      </c>
      <c r="E267" s="105" t="s">
        <v>1330</v>
      </c>
      <c r="F267" s="105"/>
      <c r="G267" s="112"/>
      <c r="H267" s="105"/>
      <c r="I267" s="112"/>
      <c r="J267" s="112" t="s">
        <v>160</v>
      </c>
      <c r="K267" s="128" t="s">
        <v>1413</v>
      </c>
      <c r="L267" s="112" t="s">
        <v>161</v>
      </c>
      <c r="M267" s="37"/>
      <c r="N267" s="45"/>
      <c r="O267" s="37"/>
      <c r="P267" s="37"/>
      <c r="Q267" s="37"/>
    </row>
    <row r="268" spans="1:17" ht="21.75" customHeight="1">
      <c r="A268" s="105"/>
      <c r="B268" s="105"/>
      <c r="C268" s="105"/>
      <c r="D268" s="108"/>
      <c r="E268" s="105" t="s">
        <v>1414</v>
      </c>
      <c r="F268" s="105"/>
      <c r="G268" s="112"/>
      <c r="H268" s="105"/>
      <c r="I268" s="112"/>
      <c r="J268" s="105"/>
      <c r="K268" s="111"/>
      <c r="L268" s="112"/>
      <c r="M268" s="37"/>
      <c r="N268" s="37"/>
      <c r="O268" s="37"/>
      <c r="P268" s="37"/>
      <c r="Q268" s="37"/>
    </row>
    <row r="269" spans="1:17" ht="21.75" customHeight="1">
      <c r="A269" s="109"/>
      <c r="B269" s="107"/>
      <c r="C269" s="107"/>
      <c r="D269" s="108"/>
      <c r="E269" s="105" t="s">
        <v>551</v>
      </c>
      <c r="F269" s="105"/>
      <c r="G269" s="112"/>
      <c r="H269" s="105"/>
      <c r="I269" s="112"/>
      <c r="J269" s="105"/>
      <c r="K269" s="121"/>
      <c r="L269" s="112"/>
      <c r="M269" s="37"/>
      <c r="N269" s="37"/>
      <c r="O269" s="37"/>
      <c r="P269" s="37"/>
      <c r="Q269" s="37"/>
    </row>
    <row r="270" spans="1:17" ht="21.75" customHeight="1">
      <c r="A270" s="109"/>
      <c r="B270" s="107"/>
      <c r="C270" s="107"/>
      <c r="D270" s="108"/>
      <c r="E270" s="105" t="s">
        <v>1351</v>
      </c>
      <c r="F270" s="105"/>
      <c r="G270" s="112"/>
      <c r="H270" s="105"/>
      <c r="I270" s="112"/>
      <c r="J270" s="105"/>
      <c r="K270" s="121"/>
      <c r="L270" s="112"/>
      <c r="M270" s="37"/>
      <c r="N270" s="37"/>
      <c r="O270" s="37"/>
      <c r="P270" s="37"/>
      <c r="Q270" s="37"/>
    </row>
    <row r="271" spans="1:17" ht="21.75" customHeight="1">
      <c r="A271" s="109"/>
      <c r="B271" s="107"/>
      <c r="C271" s="107"/>
      <c r="D271" s="108"/>
      <c r="E271" s="108" t="s">
        <v>236</v>
      </c>
      <c r="F271" s="105"/>
      <c r="G271" s="112"/>
      <c r="H271" s="105" t="s">
        <v>904</v>
      </c>
      <c r="I271" s="112"/>
      <c r="J271" s="105"/>
      <c r="K271" s="111"/>
      <c r="L271" s="112"/>
      <c r="M271" s="37"/>
      <c r="N271" s="37"/>
      <c r="O271" s="37"/>
      <c r="P271" s="37"/>
      <c r="Q271" s="37"/>
    </row>
    <row r="272" spans="1:17" ht="21.75" customHeight="1">
      <c r="A272" s="109"/>
      <c r="B272" s="107"/>
      <c r="C272" s="107"/>
      <c r="D272" s="108"/>
      <c r="E272" s="105"/>
      <c r="F272" s="105"/>
      <c r="G272" s="112"/>
      <c r="H272" s="105" t="s">
        <v>911</v>
      </c>
      <c r="I272" s="112"/>
      <c r="J272" s="105"/>
      <c r="K272" s="111"/>
      <c r="L272" s="112"/>
      <c r="M272" s="37"/>
      <c r="N272" s="37"/>
      <c r="O272" s="37"/>
      <c r="P272" s="37"/>
      <c r="Q272" s="37"/>
    </row>
    <row r="273" spans="1:17" ht="21.75" customHeight="1">
      <c r="A273" s="109"/>
      <c r="B273" s="107"/>
      <c r="C273" s="107"/>
      <c r="D273" s="108"/>
      <c r="E273" s="105"/>
      <c r="F273" s="105"/>
      <c r="G273" s="112"/>
      <c r="H273" s="105"/>
      <c r="I273" s="112"/>
      <c r="J273" s="105"/>
      <c r="K273" s="111"/>
      <c r="L273" s="112"/>
      <c r="M273" s="37"/>
      <c r="N273" s="45"/>
      <c r="O273" s="37"/>
      <c r="P273" s="37"/>
      <c r="Q273" s="37"/>
    </row>
    <row r="274" spans="1:17" ht="20.25" customHeight="1">
      <c r="A274" s="109"/>
      <c r="B274" s="107"/>
      <c r="C274" s="107"/>
      <c r="D274" s="108" t="s">
        <v>776</v>
      </c>
      <c r="E274" s="105" t="s">
        <v>1331</v>
      </c>
      <c r="F274" s="105"/>
      <c r="G274" s="112"/>
      <c r="H274" s="105"/>
      <c r="I274" s="112"/>
      <c r="J274" s="112" t="s">
        <v>160</v>
      </c>
      <c r="K274" s="128" t="s">
        <v>1415</v>
      </c>
      <c r="L274" s="112" t="s">
        <v>161</v>
      </c>
      <c r="M274" s="37"/>
      <c r="N274" s="45"/>
      <c r="O274" s="37"/>
      <c r="P274" s="37"/>
      <c r="Q274" s="37"/>
    </row>
    <row r="275" spans="1:17" ht="21.75" customHeight="1">
      <c r="A275" s="105"/>
      <c r="B275" s="105"/>
      <c r="C275" s="105"/>
      <c r="D275" s="108"/>
      <c r="E275" s="105" t="s">
        <v>1332</v>
      </c>
      <c r="F275" s="105"/>
      <c r="G275" s="112"/>
      <c r="H275" s="105"/>
      <c r="I275" s="112"/>
      <c r="J275" s="105"/>
      <c r="K275" s="111"/>
      <c r="L275" s="112"/>
      <c r="M275" s="37"/>
      <c r="N275" s="37"/>
      <c r="O275" s="37"/>
      <c r="P275" s="37"/>
      <c r="Q275" s="37"/>
    </row>
    <row r="276" spans="1:17" ht="21.75" customHeight="1">
      <c r="A276" s="105"/>
      <c r="B276" s="105"/>
      <c r="C276" s="105"/>
      <c r="D276" s="108"/>
      <c r="E276" s="105" t="s">
        <v>1416</v>
      </c>
      <c r="F276" s="105"/>
      <c r="G276" s="112"/>
      <c r="H276" s="105"/>
      <c r="I276" s="112"/>
      <c r="J276" s="105"/>
      <c r="K276" s="111"/>
      <c r="L276" s="112"/>
      <c r="M276" s="37"/>
      <c r="N276" s="37"/>
      <c r="O276" s="37"/>
      <c r="P276" s="37"/>
      <c r="Q276" s="37"/>
    </row>
    <row r="277" spans="1:17" ht="21.75" customHeight="1">
      <c r="A277" s="109"/>
      <c r="B277" s="107"/>
      <c r="C277" s="107"/>
      <c r="D277" s="108"/>
      <c r="E277" s="105" t="s">
        <v>551</v>
      </c>
      <c r="F277" s="105"/>
      <c r="G277" s="112"/>
      <c r="H277" s="105"/>
      <c r="I277" s="112"/>
      <c r="J277" s="105"/>
      <c r="K277" s="121"/>
      <c r="L277" s="112"/>
      <c r="M277" s="37"/>
      <c r="N277" s="37"/>
      <c r="O277" s="37"/>
      <c r="P277" s="37"/>
      <c r="Q277" s="37"/>
    </row>
    <row r="278" spans="1:17" ht="21.75" customHeight="1">
      <c r="A278" s="109"/>
      <c r="B278" s="107"/>
      <c r="C278" s="107"/>
      <c r="D278" s="108"/>
      <c r="E278" s="105" t="s">
        <v>1350</v>
      </c>
      <c r="F278" s="105"/>
      <c r="G278" s="112"/>
      <c r="H278" s="105"/>
      <c r="I278" s="112"/>
      <c r="J278" s="105"/>
      <c r="K278" s="121"/>
      <c r="L278" s="112"/>
      <c r="M278" s="37"/>
      <c r="N278" s="37"/>
      <c r="O278" s="37"/>
      <c r="P278" s="37"/>
      <c r="Q278" s="37"/>
    </row>
    <row r="279" spans="1:17" ht="21.75" customHeight="1">
      <c r="A279" s="109"/>
      <c r="B279" s="107"/>
      <c r="C279" s="107"/>
      <c r="D279" s="108"/>
      <c r="E279" s="108" t="s">
        <v>236</v>
      </c>
      <c r="F279" s="105"/>
      <c r="G279" s="112"/>
      <c r="H279" s="105" t="s">
        <v>904</v>
      </c>
      <c r="I279" s="112"/>
      <c r="J279" s="105"/>
      <c r="K279" s="111"/>
      <c r="L279" s="112"/>
      <c r="M279" s="37"/>
      <c r="N279" s="37"/>
      <c r="O279" s="37"/>
      <c r="P279" s="37"/>
      <c r="Q279" s="37"/>
    </row>
    <row r="280" spans="1:17" ht="21.75" customHeight="1">
      <c r="A280" s="109"/>
      <c r="B280" s="107"/>
      <c r="C280" s="107"/>
      <c r="D280" s="108"/>
      <c r="E280" s="105"/>
      <c r="F280" s="105"/>
      <c r="G280" s="112"/>
      <c r="H280" s="105" t="s">
        <v>911</v>
      </c>
      <c r="I280" s="112"/>
      <c r="J280" s="105"/>
      <c r="K280" s="111"/>
      <c r="L280" s="112"/>
      <c r="M280" s="37"/>
      <c r="N280" s="37"/>
      <c r="O280" s="37"/>
      <c r="P280" s="37"/>
      <c r="Q280" s="37"/>
    </row>
    <row r="281" spans="1:17" ht="21.75" customHeight="1">
      <c r="A281" s="109"/>
      <c r="B281" s="107"/>
      <c r="C281" s="107"/>
      <c r="D281" s="108"/>
      <c r="E281" s="105"/>
      <c r="F281" s="105"/>
      <c r="G281" s="112"/>
      <c r="H281" s="105"/>
      <c r="I281" s="112"/>
      <c r="J281" s="105"/>
      <c r="K281" s="121"/>
      <c r="L281" s="112"/>
      <c r="M281" s="37"/>
      <c r="N281" s="37"/>
      <c r="O281" s="50"/>
      <c r="P281" s="51"/>
      <c r="Q281" s="37"/>
    </row>
    <row r="282" spans="1:17" ht="21.75" customHeight="1">
      <c r="A282" s="105"/>
      <c r="B282" s="105"/>
      <c r="C282" s="105"/>
      <c r="D282" s="108" t="s">
        <v>778</v>
      </c>
      <c r="E282" s="105" t="s">
        <v>1417</v>
      </c>
      <c r="F282" s="105"/>
      <c r="G282" s="112"/>
      <c r="H282" s="105"/>
      <c r="I282" s="112"/>
      <c r="J282" s="112" t="s">
        <v>160</v>
      </c>
      <c r="K282" s="128" t="s">
        <v>915</v>
      </c>
      <c r="L282" s="112" t="s">
        <v>161</v>
      </c>
      <c r="M282" s="37"/>
      <c r="N282" s="37"/>
      <c r="O282" s="50"/>
      <c r="P282" s="51"/>
      <c r="Q282" s="37"/>
    </row>
    <row r="283" spans="1:17" ht="21.75" customHeight="1">
      <c r="A283" s="105"/>
      <c r="B283" s="105"/>
      <c r="C283" s="105"/>
      <c r="D283" s="108"/>
      <c r="E283" s="105" t="s">
        <v>1333</v>
      </c>
      <c r="F283" s="105"/>
      <c r="G283" s="112"/>
      <c r="H283" s="105"/>
      <c r="I283" s="112"/>
      <c r="J283" s="112"/>
      <c r="K283" s="128"/>
      <c r="L283" s="112"/>
      <c r="M283" s="37"/>
      <c r="N283" s="37"/>
      <c r="O283" s="50"/>
      <c r="P283" s="51"/>
      <c r="Q283" s="37"/>
    </row>
    <row r="284" spans="1:17" ht="21.75" customHeight="1">
      <c r="A284" s="105"/>
      <c r="B284" s="105"/>
      <c r="C284" s="105"/>
      <c r="D284" s="108"/>
      <c r="E284" s="105" t="s">
        <v>1334</v>
      </c>
      <c r="F284" s="105"/>
      <c r="G284" s="112"/>
      <c r="H284" s="105"/>
      <c r="I284" s="112"/>
      <c r="J284" s="105"/>
      <c r="K284" s="111"/>
      <c r="L284" s="112"/>
      <c r="M284" s="37"/>
      <c r="N284" s="37"/>
      <c r="O284" s="50"/>
      <c r="P284" s="51"/>
      <c r="Q284" s="37"/>
    </row>
    <row r="285" spans="1:17" ht="21.75" customHeight="1">
      <c r="A285" s="105"/>
      <c r="B285" s="105"/>
      <c r="C285" s="105"/>
      <c r="D285" s="108"/>
      <c r="E285" s="105" t="s">
        <v>1353</v>
      </c>
      <c r="F285" s="105"/>
      <c r="G285" s="112"/>
      <c r="H285" s="105"/>
      <c r="I285" s="112"/>
      <c r="J285" s="105"/>
      <c r="K285" s="111"/>
      <c r="L285" s="112"/>
      <c r="M285" s="37"/>
      <c r="N285" s="37"/>
      <c r="O285" s="50"/>
      <c r="P285" s="51"/>
      <c r="Q285" s="37"/>
    </row>
    <row r="286" spans="1:17" ht="21.75" customHeight="1">
      <c r="A286" s="105"/>
      <c r="B286" s="105"/>
      <c r="C286" s="105"/>
      <c r="D286" s="108"/>
      <c r="E286" s="108" t="s">
        <v>236</v>
      </c>
      <c r="F286" s="105"/>
      <c r="G286" s="112"/>
      <c r="H286" s="105" t="s">
        <v>904</v>
      </c>
      <c r="I286" s="112"/>
      <c r="J286" s="105"/>
      <c r="K286" s="111"/>
      <c r="L286" s="112"/>
      <c r="M286" s="37"/>
      <c r="N286" s="37"/>
      <c r="O286" s="50"/>
      <c r="P286" s="51"/>
      <c r="Q286" s="37"/>
    </row>
    <row r="287" spans="1:17" ht="21.75" customHeight="1">
      <c r="A287" s="109"/>
      <c r="B287" s="107"/>
      <c r="C287" s="107"/>
      <c r="D287" s="108"/>
      <c r="E287" s="105"/>
      <c r="F287" s="105"/>
      <c r="G287" s="112"/>
      <c r="H287" s="105" t="s">
        <v>911</v>
      </c>
      <c r="I287" s="112"/>
      <c r="J287" s="105"/>
      <c r="K287" s="121"/>
      <c r="L287" s="112"/>
      <c r="M287" s="37"/>
      <c r="N287" s="37"/>
      <c r="O287" s="50"/>
      <c r="P287" s="51"/>
      <c r="Q287" s="37"/>
    </row>
    <row r="288" spans="1:17" ht="21.75" customHeight="1">
      <c r="A288" s="109"/>
      <c r="B288" s="107"/>
      <c r="C288" s="107"/>
      <c r="D288" s="108"/>
      <c r="E288" s="105"/>
      <c r="F288" s="105"/>
      <c r="G288" s="112"/>
      <c r="H288" s="105"/>
      <c r="I288" s="112"/>
      <c r="J288" s="105"/>
      <c r="K288" s="121"/>
      <c r="L288" s="112"/>
      <c r="M288" s="37"/>
      <c r="N288" s="37"/>
      <c r="O288" s="50"/>
      <c r="P288" s="51"/>
      <c r="Q288" s="37"/>
    </row>
    <row r="289" spans="1:17" ht="21.75" customHeight="1">
      <c r="A289" s="109"/>
      <c r="B289" s="107"/>
      <c r="C289" s="107"/>
      <c r="D289" s="108" t="s">
        <v>781</v>
      </c>
      <c r="E289" s="105" t="s">
        <v>1436</v>
      </c>
      <c r="F289" s="105"/>
      <c r="G289" s="112"/>
      <c r="H289" s="105"/>
      <c r="I289" s="112"/>
      <c r="J289" s="112" t="s">
        <v>160</v>
      </c>
      <c r="K289" s="128" t="s">
        <v>1437</v>
      </c>
      <c r="L289" s="112" t="s">
        <v>161</v>
      </c>
      <c r="M289" s="37"/>
      <c r="N289" s="37"/>
      <c r="O289" s="50"/>
      <c r="P289" s="51"/>
      <c r="Q289" s="37"/>
    </row>
    <row r="290" spans="1:17" ht="21.75" customHeight="1">
      <c r="A290" s="109"/>
      <c r="B290" s="107"/>
      <c r="C290" s="107"/>
      <c r="D290" s="108"/>
      <c r="E290" s="105" t="s">
        <v>1438</v>
      </c>
      <c r="F290" s="105"/>
      <c r="G290" s="112"/>
      <c r="H290" s="105"/>
      <c r="I290" s="112"/>
      <c r="J290" s="105"/>
      <c r="K290" s="111"/>
      <c r="L290" s="112"/>
      <c r="M290" s="37"/>
      <c r="N290" s="37"/>
      <c r="O290" s="50"/>
      <c r="P290" s="51"/>
      <c r="Q290" s="37"/>
    </row>
    <row r="291" spans="1:17" ht="21.75" customHeight="1">
      <c r="A291" s="109"/>
      <c r="B291" s="107"/>
      <c r="C291" s="107"/>
      <c r="D291" s="108"/>
      <c r="E291" s="105" t="s">
        <v>1353</v>
      </c>
      <c r="F291" s="105"/>
      <c r="G291" s="112"/>
      <c r="H291" s="105"/>
      <c r="I291" s="112"/>
      <c r="J291" s="105"/>
      <c r="K291" s="111"/>
      <c r="L291" s="112"/>
      <c r="M291" s="37"/>
      <c r="N291" s="37"/>
      <c r="O291" s="50"/>
      <c r="P291" s="51"/>
      <c r="Q291" s="37"/>
    </row>
    <row r="292" spans="1:17" ht="21.75" customHeight="1">
      <c r="A292" s="109"/>
      <c r="B292" s="107"/>
      <c r="C292" s="107"/>
      <c r="D292" s="108"/>
      <c r="E292" s="108" t="s">
        <v>236</v>
      </c>
      <c r="F292" s="105"/>
      <c r="G292" s="112"/>
      <c r="H292" s="105" t="s">
        <v>904</v>
      </c>
      <c r="I292" s="112"/>
      <c r="J292" s="105"/>
      <c r="K292" s="111"/>
      <c r="L292" s="112"/>
      <c r="M292" s="37"/>
      <c r="N292" s="37"/>
      <c r="O292" s="50"/>
      <c r="P292" s="51"/>
      <c r="Q292" s="37"/>
    </row>
    <row r="293" spans="1:17" ht="21.75" customHeight="1">
      <c r="A293" s="109"/>
      <c r="B293" s="107"/>
      <c r="C293" s="107"/>
      <c r="D293" s="108"/>
      <c r="E293" s="105"/>
      <c r="F293" s="105"/>
      <c r="G293" s="112"/>
      <c r="H293" s="105" t="s">
        <v>911</v>
      </c>
      <c r="I293" s="112"/>
      <c r="J293" s="105"/>
      <c r="K293" s="121"/>
      <c r="L293" s="112"/>
      <c r="M293" s="37"/>
      <c r="N293" s="37"/>
      <c r="O293" s="50"/>
      <c r="P293" s="51"/>
      <c r="Q293" s="37"/>
    </row>
    <row r="294" spans="1:17" ht="21.75" customHeight="1">
      <c r="A294" s="109"/>
      <c r="B294" s="107"/>
      <c r="C294" s="107"/>
      <c r="D294" s="108"/>
      <c r="E294" s="105"/>
      <c r="F294" s="105"/>
      <c r="G294" s="112"/>
      <c r="H294" s="105"/>
      <c r="I294" s="112"/>
      <c r="J294" s="105"/>
      <c r="K294" s="121"/>
      <c r="L294" s="112"/>
      <c r="M294" s="37"/>
      <c r="N294" s="37"/>
      <c r="O294" s="50"/>
      <c r="P294" s="51"/>
      <c r="Q294" s="37"/>
    </row>
    <row r="295" spans="1:17" ht="21.75" customHeight="1">
      <c r="A295" s="109"/>
      <c r="B295" s="107"/>
      <c r="C295" s="107"/>
      <c r="D295" s="108" t="s">
        <v>782</v>
      </c>
      <c r="E295" s="105" t="s">
        <v>1335</v>
      </c>
      <c r="F295" s="105"/>
      <c r="G295" s="112"/>
      <c r="H295" s="105"/>
      <c r="I295" s="112"/>
      <c r="J295" s="112" t="s">
        <v>160</v>
      </c>
      <c r="K295" s="128" t="s">
        <v>919</v>
      </c>
      <c r="L295" s="112" t="s">
        <v>161</v>
      </c>
      <c r="M295" s="37"/>
      <c r="N295" s="45"/>
      <c r="O295" s="37"/>
      <c r="P295" s="37"/>
      <c r="Q295" s="37"/>
    </row>
    <row r="296" spans="1:17" ht="21.75" customHeight="1">
      <c r="A296" s="109"/>
      <c r="B296" s="107"/>
      <c r="C296" s="107"/>
      <c r="D296" s="108"/>
      <c r="E296" s="105" t="s">
        <v>1336</v>
      </c>
      <c r="F296" s="105"/>
      <c r="G296" s="112"/>
      <c r="H296" s="105"/>
      <c r="I296" s="112"/>
      <c r="J296" s="105"/>
      <c r="K296" s="121"/>
      <c r="L296" s="112"/>
      <c r="M296" s="37"/>
      <c r="N296" s="45"/>
      <c r="O296" s="37"/>
      <c r="P296" s="37"/>
      <c r="Q296" s="37"/>
    </row>
    <row r="297" spans="1:17" ht="21.75" customHeight="1">
      <c r="A297" s="109"/>
      <c r="B297" s="107"/>
      <c r="C297" s="107"/>
      <c r="D297" s="108"/>
      <c r="E297" s="105" t="s">
        <v>1351</v>
      </c>
      <c r="F297" s="105"/>
      <c r="G297" s="112"/>
      <c r="H297" s="105"/>
      <c r="I297" s="112"/>
      <c r="J297" s="105"/>
      <c r="K297" s="121"/>
      <c r="L297" s="112"/>
      <c r="M297" s="37"/>
      <c r="N297" s="45"/>
      <c r="O297" s="37"/>
      <c r="P297" s="37"/>
      <c r="Q297" s="37"/>
    </row>
    <row r="298" spans="1:17" ht="21.75" customHeight="1">
      <c r="A298" s="109"/>
      <c r="B298" s="107"/>
      <c r="C298" s="107"/>
      <c r="D298" s="108"/>
      <c r="E298" s="108" t="s">
        <v>236</v>
      </c>
      <c r="F298" s="105"/>
      <c r="G298" s="112"/>
      <c r="H298" s="105" t="s">
        <v>904</v>
      </c>
      <c r="I298" s="112"/>
      <c r="J298" s="105"/>
      <c r="K298" s="111"/>
      <c r="L298" s="112"/>
      <c r="M298" s="37"/>
      <c r="N298" s="45"/>
      <c r="O298" s="50"/>
      <c r="P298" s="51"/>
      <c r="Q298" s="37"/>
    </row>
    <row r="299" spans="1:17" ht="21.75" customHeight="1">
      <c r="A299" s="109"/>
      <c r="B299" s="107"/>
      <c r="C299" s="107"/>
      <c r="D299" s="108"/>
      <c r="E299" s="105"/>
      <c r="F299" s="105"/>
      <c r="G299" s="112"/>
      <c r="H299" s="105" t="s">
        <v>911</v>
      </c>
      <c r="I299" s="112"/>
      <c r="J299" s="105"/>
      <c r="K299" s="111"/>
      <c r="L299" s="112"/>
      <c r="M299" s="37"/>
      <c r="N299" s="37"/>
      <c r="O299" s="50"/>
      <c r="P299" s="51"/>
      <c r="Q299" s="37"/>
    </row>
    <row r="300" spans="1:17" ht="21.75" customHeight="1">
      <c r="A300" s="109"/>
      <c r="B300" s="107"/>
      <c r="C300" s="107"/>
      <c r="D300" s="108"/>
      <c r="E300" s="105"/>
      <c r="F300" s="105"/>
      <c r="G300" s="112"/>
      <c r="H300" s="105"/>
      <c r="I300" s="112"/>
      <c r="J300" s="105"/>
      <c r="K300" s="111"/>
      <c r="L300" s="112"/>
      <c r="M300" s="37"/>
      <c r="N300" s="37"/>
      <c r="O300" s="50"/>
      <c r="P300" s="51"/>
      <c r="Q300" s="37"/>
    </row>
    <row r="301" spans="1:17" ht="21.75" customHeight="1">
      <c r="A301" s="109"/>
      <c r="B301" s="107"/>
      <c r="C301" s="107"/>
      <c r="D301" s="108"/>
      <c r="E301" s="105"/>
      <c r="F301" s="105"/>
      <c r="G301" s="112"/>
      <c r="H301" s="105"/>
      <c r="I301" s="112"/>
      <c r="J301" s="105"/>
      <c r="K301" s="111"/>
      <c r="L301" s="112"/>
      <c r="M301" s="37"/>
      <c r="N301" s="37"/>
      <c r="O301" s="50"/>
      <c r="P301" s="51"/>
      <c r="Q301" s="37"/>
    </row>
    <row r="302" spans="1:17" ht="21.75" customHeight="1">
      <c r="A302" s="109"/>
      <c r="B302" s="107"/>
      <c r="C302" s="107"/>
      <c r="D302" s="108"/>
      <c r="E302" s="105"/>
      <c r="F302" s="105"/>
      <c r="G302" s="112"/>
      <c r="H302" s="105"/>
      <c r="I302" s="112"/>
      <c r="J302" s="105"/>
      <c r="K302" s="111"/>
      <c r="L302" s="112"/>
      <c r="M302" s="37"/>
      <c r="N302" s="37"/>
      <c r="O302" s="50"/>
      <c r="P302" s="51"/>
      <c r="Q302" s="37"/>
    </row>
    <row r="303" spans="1:17" ht="21.75" customHeight="1">
      <c r="A303" s="109"/>
      <c r="B303" s="107"/>
      <c r="C303" s="107"/>
      <c r="D303" s="108"/>
      <c r="E303" s="105"/>
      <c r="F303" s="105"/>
      <c r="G303" s="112"/>
      <c r="H303" s="105"/>
      <c r="I303" s="112"/>
      <c r="J303" s="105"/>
      <c r="K303" s="121"/>
      <c r="L303" s="112"/>
      <c r="M303" s="37"/>
      <c r="N303" s="37"/>
      <c r="O303" s="37"/>
      <c r="P303" s="37"/>
      <c r="Q303" s="37"/>
    </row>
    <row r="304" spans="1:17" ht="21.75" customHeight="1">
      <c r="A304" s="109"/>
      <c r="B304" s="107"/>
      <c r="C304" s="107"/>
      <c r="D304" s="108" t="s">
        <v>783</v>
      </c>
      <c r="E304" s="105" t="s">
        <v>1337</v>
      </c>
      <c r="F304" s="105"/>
      <c r="G304" s="112"/>
      <c r="H304" s="105"/>
      <c r="I304" s="112"/>
      <c r="J304" s="112" t="s">
        <v>160</v>
      </c>
      <c r="K304" s="128" t="s">
        <v>1418</v>
      </c>
      <c r="L304" s="112" t="s">
        <v>161</v>
      </c>
      <c r="M304" s="37"/>
      <c r="N304" s="45"/>
      <c r="O304" s="37"/>
      <c r="P304" s="37"/>
      <c r="Q304" s="37"/>
    </row>
    <row r="305" spans="1:17" ht="21.75" customHeight="1">
      <c r="A305" s="109"/>
      <c r="B305" s="107"/>
      <c r="C305" s="107"/>
      <c r="D305" s="108"/>
      <c r="E305" s="105" t="s">
        <v>1738</v>
      </c>
      <c r="F305" s="105"/>
      <c r="G305" s="112"/>
      <c r="H305" s="105"/>
      <c r="I305" s="112"/>
      <c r="J305" s="105"/>
      <c r="K305" s="121"/>
      <c r="L305" s="112"/>
      <c r="M305" s="37"/>
      <c r="N305" s="45"/>
      <c r="O305" s="37"/>
      <c r="P305" s="37"/>
      <c r="Q305" s="37"/>
    </row>
    <row r="306" spans="1:17" ht="21.75" customHeight="1">
      <c r="A306" s="109"/>
      <c r="B306" s="107"/>
      <c r="C306" s="107"/>
      <c r="D306" s="108"/>
      <c r="E306" s="105" t="s">
        <v>551</v>
      </c>
      <c r="F306" s="105"/>
      <c r="G306" s="112"/>
      <c r="H306" s="105"/>
      <c r="I306" s="112"/>
      <c r="J306" s="105"/>
      <c r="K306" s="121"/>
      <c r="L306" s="112"/>
      <c r="M306" s="37"/>
      <c r="N306" s="45"/>
      <c r="O306" s="37"/>
      <c r="P306" s="37"/>
      <c r="Q306" s="37"/>
    </row>
    <row r="307" spans="1:17" ht="21.75" customHeight="1">
      <c r="A307" s="109"/>
      <c r="B307" s="107"/>
      <c r="C307" s="107"/>
      <c r="D307" s="108"/>
      <c r="E307" s="105" t="s">
        <v>1354</v>
      </c>
      <c r="F307" s="105"/>
      <c r="G307" s="112"/>
      <c r="H307" s="105"/>
      <c r="I307" s="112"/>
      <c r="J307" s="105"/>
      <c r="K307" s="121"/>
      <c r="L307" s="112"/>
      <c r="M307" s="37"/>
      <c r="N307" s="45"/>
      <c r="O307" s="37"/>
      <c r="P307" s="37"/>
      <c r="Q307" s="37"/>
    </row>
    <row r="308" spans="1:17" ht="21.75" customHeight="1">
      <c r="A308" s="109"/>
      <c r="B308" s="107"/>
      <c r="C308" s="107"/>
      <c r="D308" s="108"/>
      <c r="E308" s="108" t="s">
        <v>236</v>
      </c>
      <c r="F308" s="105"/>
      <c r="G308" s="112"/>
      <c r="H308" s="105" t="s">
        <v>904</v>
      </c>
      <c r="I308" s="112"/>
      <c r="J308" s="105"/>
      <c r="K308" s="111"/>
      <c r="L308" s="112"/>
      <c r="M308" s="37"/>
      <c r="N308" s="45"/>
      <c r="O308" s="37"/>
      <c r="P308" s="37"/>
      <c r="Q308" s="37"/>
    </row>
    <row r="309" spans="1:17" ht="21.75" customHeight="1">
      <c r="A309" s="109"/>
      <c r="B309" s="107"/>
      <c r="C309" s="107"/>
      <c r="D309" s="108"/>
      <c r="E309" s="105"/>
      <c r="F309" s="105"/>
      <c r="G309" s="112"/>
      <c r="H309" s="105" t="s">
        <v>911</v>
      </c>
      <c r="I309" s="112"/>
      <c r="J309" s="105"/>
      <c r="K309" s="111"/>
      <c r="L309" s="112"/>
      <c r="M309" s="37"/>
      <c r="N309" s="37"/>
      <c r="O309" s="37"/>
      <c r="P309" s="37"/>
      <c r="Q309" s="37"/>
    </row>
    <row r="310" spans="1:17" ht="21.75" customHeight="1">
      <c r="A310" s="109"/>
      <c r="B310" s="107"/>
      <c r="C310" s="107"/>
      <c r="D310" s="108"/>
      <c r="E310" s="105"/>
      <c r="F310" s="105"/>
      <c r="G310" s="112"/>
      <c r="H310" s="105"/>
      <c r="I310" s="112"/>
      <c r="J310" s="105"/>
      <c r="K310" s="121"/>
      <c r="L310" s="112"/>
      <c r="M310" s="37"/>
      <c r="N310" s="37"/>
      <c r="O310" s="37"/>
      <c r="P310" s="37"/>
      <c r="Q310" s="37"/>
    </row>
    <row r="311" spans="1:17" ht="21.75" customHeight="1">
      <c r="A311" s="109"/>
      <c r="B311" s="107"/>
      <c r="C311" s="530" t="s">
        <v>805</v>
      </c>
      <c r="D311" s="530"/>
      <c r="E311" s="105" t="s">
        <v>1338</v>
      </c>
      <c r="F311" s="105"/>
      <c r="G311" s="112"/>
      <c r="H311" s="105"/>
      <c r="I311" s="112"/>
      <c r="J311" s="112" t="s">
        <v>160</v>
      </c>
      <c r="K311" s="128" t="s">
        <v>1419</v>
      </c>
      <c r="L311" s="112" t="s">
        <v>161</v>
      </c>
      <c r="M311" s="37"/>
      <c r="N311" s="37"/>
      <c r="O311" s="37"/>
      <c r="P311" s="37"/>
      <c r="Q311" s="37"/>
    </row>
    <row r="312" spans="1:17" ht="21.75" customHeight="1">
      <c r="A312" s="109"/>
      <c r="B312" s="107"/>
      <c r="C312" s="107"/>
      <c r="D312" s="108"/>
      <c r="E312" s="105" t="s">
        <v>1339</v>
      </c>
      <c r="F312" s="105"/>
      <c r="G312" s="112"/>
      <c r="H312" s="105"/>
      <c r="I312" s="112"/>
      <c r="J312" s="105"/>
      <c r="K312" s="121"/>
      <c r="L312" s="112"/>
      <c r="M312" s="45"/>
      <c r="N312" s="37"/>
      <c r="O312" s="37"/>
      <c r="P312" s="37"/>
      <c r="Q312" s="37"/>
    </row>
    <row r="313" spans="1:17" ht="21.75" customHeight="1">
      <c r="A313" s="109"/>
      <c r="B313" s="107"/>
      <c r="C313" s="107"/>
      <c r="D313" s="108"/>
      <c r="E313" s="105" t="s">
        <v>1341</v>
      </c>
      <c r="F313" s="105"/>
      <c r="G313" s="112"/>
      <c r="H313" s="105"/>
      <c r="I313" s="112"/>
      <c r="J313" s="105"/>
      <c r="K313" s="121"/>
      <c r="L313" s="112"/>
      <c r="M313" s="45"/>
      <c r="N313" s="37"/>
      <c r="O313" s="37"/>
      <c r="P313" s="37"/>
      <c r="Q313" s="37"/>
    </row>
    <row r="314" spans="1:17" ht="21.75" customHeight="1">
      <c r="A314" s="109"/>
      <c r="B314" s="107"/>
      <c r="C314" s="107"/>
      <c r="D314" s="108"/>
      <c r="E314" s="105" t="s">
        <v>1351</v>
      </c>
      <c r="F314" s="105"/>
      <c r="G314" s="112"/>
      <c r="H314" s="105"/>
      <c r="I314" s="112"/>
      <c r="J314" s="105"/>
      <c r="K314" s="121"/>
      <c r="L314" s="112"/>
      <c r="M314" s="45"/>
      <c r="N314" s="37"/>
      <c r="O314" s="50"/>
      <c r="P314" s="51"/>
      <c r="Q314" s="37"/>
    </row>
    <row r="315" spans="1:17" ht="21.75" customHeight="1">
      <c r="A315" s="109"/>
      <c r="B315" s="107"/>
      <c r="C315" s="107"/>
      <c r="D315" s="108"/>
      <c r="E315" s="108" t="s">
        <v>236</v>
      </c>
      <c r="F315" s="105"/>
      <c r="G315" s="112"/>
      <c r="H315" s="105" t="s">
        <v>904</v>
      </c>
      <c r="I315" s="112"/>
      <c r="J315" s="105"/>
      <c r="K315" s="111"/>
      <c r="L315" s="112"/>
      <c r="M315" s="45"/>
      <c r="N315" s="37"/>
      <c r="O315" s="50"/>
      <c r="P315" s="51"/>
      <c r="Q315" s="37"/>
    </row>
    <row r="316" spans="1:17" ht="21.75" customHeight="1">
      <c r="A316" s="109"/>
      <c r="B316" s="107"/>
      <c r="C316" s="107"/>
      <c r="D316" s="108"/>
      <c r="E316" s="105"/>
      <c r="F316" s="105"/>
      <c r="G316" s="112"/>
      <c r="H316" s="105" t="s">
        <v>911</v>
      </c>
      <c r="I316" s="112"/>
      <c r="J316" s="105"/>
      <c r="K316" s="111"/>
      <c r="L316" s="112"/>
      <c r="M316" s="37"/>
      <c r="N316" s="37"/>
      <c r="O316" s="50"/>
      <c r="P316" s="51"/>
      <c r="Q316" s="37"/>
    </row>
    <row r="317" spans="1:17" ht="19.5" customHeight="1">
      <c r="A317" s="109"/>
      <c r="B317" s="107"/>
      <c r="C317" s="107"/>
      <c r="D317" s="108"/>
      <c r="E317" s="105"/>
      <c r="F317" s="105"/>
      <c r="G317" s="112"/>
      <c r="H317" s="105"/>
      <c r="I317" s="112"/>
      <c r="J317" s="105"/>
      <c r="K317" s="121"/>
      <c r="L317" s="112"/>
      <c r="M317" s="37"/>
      <c r="N317" s="45"/>
      <c r="O317" s="50"/>
      <c r="P317" s="51"/>
      <c r="Q317" s="37"/>
    </row>
    <row r="318" spans="1:17" ht="21.75" customHeight="1">
      <c r="A318" s="109"/>
      <c r="B318" s="107"/>
      <c r="C318" s="530" t="s">
        <v>806</v>
      </c>
      <c r="D318" s="530"/>
      <c r="E318" s="105" t="s">
        <v>1342</v>
      </c>
      <c r="F318" s="105"/>
      <c r="G318" s="112"/>
      <c r="H318" s="105"/>
      <c r="I318" s="112"/>
      <c r="J318" s="112" t="s">
        <v>160</v>
      </c>
      <c r="K318" s="128" t="s">
        <v>1427</v>
      </c>
      <c r="L318" s="112" t="s">
        <v>161</v>
      </c>
      <c r="M318" s="37"/>
      <c r="N318" s="52"/>
      <c r="O318" s="37"/>
      <c r="P318" s="37"/>
      <c r="Q318" s="37"/>
    </row>
    <row r="319" spans="1:17" ht="21.75" customHeight="1">
      <c r="A319" s="109"/>
      <c r="B319" s="107"/>
      <c r="C319" s="107"/>
      <c r="D319" s="108"/>
      <c r="E319" s="105" t="s">
        <v>1343</v>
      </c>
      <c r="F319" s="105"/>
      <c r="G319" s="112"/>
      <c r="H319" s="105"/>
      <c r="I319" s="112"/>
      <c r="J319" s="105"/>
      <c r="K319" s="121"/>
      <c r="L319" s="112"/>
      <c r="M319" s="37"/>
      <c r="N319" s="52"/>
      <c r="O319" s="37"/>
      <c r="P319" s="37"/>
      <c r="Q319" s="37"/>
    </row>
    <row r="320" spans="1:17" ht="21.75" customHeight="1">
      <c r="A320" s="109"/>
      <c r="B320" s="107"/>
      <c r="C320" s="107"/>
      <c r="D320" s="108"/>
      <c r="E320" s="105" t="s">
        <v>551</v>
      </c>
      <c r="F320" s="105"/>
      <c r="G320" s="112"/>
      <c r="H320" s="105"/>
      <c r="I320" s="112"/>
      <c r="J320" s="105"/>
      <c r="K320" s="121"/>
      <c r="L320" s="112"/>
      <c r="M320" s="37"/>
      <c r="N320" s="52"/>
      <c r="O320" s="37"/>
      <c r="P320" s="37"/>
      <c r="Q320" s="37"/>
    </row>
    <row r="321" spans="1:17" ht="21.75" customHeight="1">
      <c r="A321" s="109"/>
      <c r="B321" s="107"/>
      <c r="C321" s="107"/>
      <c r="D321" s="108"/>
      <c r="E321" s="105" t="s">
        <v>1351</v>
      </c>
      <c r="F321" s="105"/>
      <c r="G321" s="112"/>
      <c r="H321" s="105"/>
      <c r="I321" s="112"/>
      <c r="J321" s="105"/>
      <c r="K321" s="121"/>
      <c r="L321" s="112"/>
      <c r="M321" s="37"/>
      <c r="N321" s="52"/>
      <c r="O321" s="37"/>
      <c r="P321" s="37"/>
      <c r="Q321" s="37"/>
    </row>
    <row r="322" spans="1:17" ht="21.75" customHeight="1">
      <c r="A322" s="109"/>
      <c r="B322" s="107"/>
      <c r="C322" s="107"/>
      <c r="D322" s="108"/>
      <c r="E322" s="108" t="s">
        <v>236</v>
      </c>
      <c r="F322" s="105"/>
      <c r="G322" s="112"/>
      <c r="H322" s="105" t="s">
        <v>904</v>
      </c>
      <c r="I322" s="112"/>
      <c r="J322" s="105"/>
      <c r="K322" s="111"/>
      <c r="L322" s="112"/>
      <c r="M322" s="37"/>
      <c r="N322" s="52"/>
      <c r="O322" s="37"/>
      <c r="P322" s="37"/>
      <c r="Q322" s="37"/>
    </row>
    <row r="323" spans="1:17" ht="21.75" customHeight="1">
      <c r="A323" s="109"/>
      <c r="B323" s="107"/>
      <c r="C323" s="107"/>
      <c r="D323" s="108"/>
      <c r="E323" s="105"/>
      <c r="F323" s="105"/>
      <c r="G323" s="112"/>
      <c r="H323" s="105" t="s">
        <v>911</v>
      </c>
      <c r="I323" s="112"/>
      <c r="J323" s="105"/>
      <c r="K323" s="111"/>
      <c r="L323" s="112"/>
      <c r="M323" s="37"/>
      <c r="N323" s="52"/>
      <c r="O323" s="37"/>
      <c r="P323" s="37"/>
      <c r="Q323" s="37"/>
    </row>
    <row r="324" spans="1:17" ht="21.75" customHeight="1">
      <c r="A324" s="109"/>
      <c r="B324" s="107"/>
      <c r="C324" s="107"/>
      <c r="D324" s="108"/>
      <c r="E324" s="105"/>
      <c r="F324" s="105"/>
      <c r="G324" s="112"/>
      <c r="H324" s="105"/>
      <c r="I324" s="112"/>
      <c r="J324" s="105"/>
      <c r="K324" s="121"/>
      <c r="L324" s="112"/>
      <c r="M324" s="37"/>
      <c r="N324" s="52"/>
      <c r="O324" s="37"/>
      <c r="P324" s="37"/>
      <c r="Q324" s="37"/>
    </row>
    <row r="325" spans="1:17" ht="21.75" customHeight="1">
      <c r="A325" s="109"/>
      <c r="B325" s="107"/>
      <c r="C325" s="530" t="s">
        <v>857</v>
      </c>
      <c r="D325" s="530"/>
      <c r="E325" s="105" t="s">
        <v>1425</v>
      </c>
      <c r="F325" s="105"/>
      <c r="G325" s="112"/>
      <c r="H325" s="105"/>
      <c r="I325" s="112"/>
      <c r="J325" s="112" t="s">
        <v>160</v>
      </c>
      <c r="K325" s="128" t="s">
        <v>1420</v>
      </c>
      <c r="L325" s="112" t="s">
        <v>161</v>
      </c>
      <c r="M325" s="37"/>
      <c r="N325" s="52"/>
      <c r="O325" s="37"/>
      <c r="P325" s="37"/>
      <c r="Q325" s="37"/>
    </row>
    <row r="326" spans="1:17" ht="21.75" customHeight="1">
      <c r="A326" s="109"/>
      <c r="B326" s="107"/>
      <c r="C326" s="107"/>
      <c r="D326" s="108"/>
      <c r="E326" s="105" t="s">
        <v>1386</v>
      </c>
      <c r="F326" s="105"/>
      <c r="G326" s="112"/>
      <c r="H326" s="105"/>
      <c r="I326" s="112"/>
      <c r="J326" s="112"/>
      <c r="K326" s="128"/>
      <c r="L326" s="112"/>
      <c r="M326" s="37"/>
      <c r="N326" s="52"/>
      <c r="O326" s="37"/>
      <c r="P326" s="37"/>
      <c r="Q326" s="37"/>
    </row>
    <row r="327" spans="1:17" ht="21.75" customHeight="1">
      <c r="A327" s="109"/>
      <c r="B327" s="107"/>
      <c r="C327" s="107"/>
      <c r="D327" s="108"/>
      <c r="E327" s="105" t="s">
        <v>1387</v>
      </c>
      <c r="F327" s="105"/>
      <c r="G327" s="112"/>
      <c r="H327" s="105"/>
      <c r="I327" s="112"/>
      <c r="J327" s="112"/>
      <c r="K327" s="128"/>
      <c r="L327" s="112"/>
      <c r="M327" s="37"/>
      <c r="N327" s="52"/>
      <c r="O327" s="37"/>
      <c r="P327" s="37"/>
      <c r="Q327" s="37"/>
    </row>
    <row r="328" spans="1:17" ht="21.75" customHeight="1">
      <c r="A328" s="109"/>
      <c r="B328" s="107"/>
      <c r="C328" s="107"/>
      <c r="D328" s="108"/>
      <c r="E328" s="105" t="s">
        <v>551</v>
      </c>
      <c r="F328" s="105"/>
      <c r="G328" s="112"/>
      <c r="H328" s="105"/>
      <c r="I328" s="112"/>
      <c r="J328" s="105"/>
      <c r="K328" s="121"/>
      <c r="L328" s="112"/>
      <c r="M328" s="37"/>
      <c r="N328" s="52"/>
      <c r="O328" s="37"/>
      <c r="P328" s="37"/>
      <c r="Q328" s="37"/>
    </row>
    <row r="329" spans="1:17" ht="21.75" customHeight="1">
      <c r="A329" s="109"/>
      <c r="B329" s="107"/>
      <c r="C329" s="107"/>
      <c r="D329" s="108"/>
      <c r="E329" s="105" t="s">
        <v>1424</v>
      </c>
      <c r="F329" s="105"/>
      <c r="G329" s="112"/>
      <c r="H329" s="105"/>
      <c r="I329" s="112"/>
      <c r="J329" s="105"/>
      <c r="K329" s="121"/>
      <c r="L329" s="112"/>
      <c r="M329" s="37"/>
      <c r="N329" s="52"/>
      <c r="O329" s="37"/>
      <c r="P329" s="37"/>
      <c r="Q329" s="37"/>
    </row>
    <row r="330" spans="1:17" ht="21.75" customHeight="1">
      <c r="A330" s="109"/>
      <c r="B330" s="107"/>
      <c r="C330" s="107"/>
      <c r="D330" s="108"/>
      <c r="E330" s="108" t="s">
        <v>236</v>
      </c>
      <c r="F330" s="105"/>
      <c r="G330" s="112"/>
      <c r="H330" s="105" t="s">
        <v>904</v>
      </c>
      <c r="I330" s="112"/>
      <c r="J330" s="105"/>
      <c r="K330" s="111"/>
      <c r="L330" s="112"/>
      <c r="M330" s="37"/>
      <c r="N330" s="52"/>
      <c r="O330" s="37"/>
      <c r="P330" s="37"/>
      <c r="Q330" s="37"/>
    </row>
    <row r="331" spans="1:17" ht="21.75" customHeight="1">
      <c r="A331" s="109"/>
      <c r="B331" s="107"/>
      <c r="C331" s="107"/>
      <c r="D331" s="108"/>
      <c r="E331" s="105"/>
      <c r="F331" s="105"/>
      <c r="G331" s="112"/>
      <c r="H331" s="105" t="s">
        <v>911</v>
      </c>
      <c r="I331" s="112"/>
      <c r="J331" s="105"/>
      <c r="K331" s="111"/>
      <c r="L331" s="112"/>
      <c r="M331" s="37"/>
      <c r="N331" s="52"/>
      <c r="O331" s="37"/>
      <c r="P331" s="37"/>
      <c r="Q331" s="37"/>
    </row>
    <row r="332" spans="1:17" ht="21.75" customHeight="1">
      <c r="A332" s="109"/>
      <c r="B332" s="107"/>
      <c r="C332" s="107"/>
      <c r="D332" s="108"/>
      <c r="E332" s="105"/>
      <c r="F332" s="105"/>
      <c r="G332" s="112"/>
      <c r="H332" s="105"/>
      <c r="I332" s="112"/>
      <c r="J332" s="105"/>
      <c r="K332" s="111"/>
      <c r="L332" s="112"/>
      <c r="M332" s="37"/>
      <c r="N332" s="52"/>
      <c r="O332" s="37"/>
      <c r="P332" s="37"/>
      <c r="Q332" s="37"/>
    </row>
    <row r="333" spans="1:17" ht="21.75" customHeight="1">
      <c r="A333" s="109"/>
      <c r="B333" s="107"/>
      <c r="C333" s="530" t="s">
        <v>807</v>
      </c>
      <c r="D333" s="530"/>
      <c r="E333" s="105" t="s">
        <v>1344</v>
      </c>
      <c r="F333" s="105"/>
      <c r="G333" s="112"/>
      <c r="H333" s="105"/>
      <c r="I333" s="112"/>
      <c r="J333" s="112" t="s">
        <v>160</v>
      </c>
      <c r="K333" s="128" t="s">
        <v>1410</v>
      </c>
      <c r="L333" s="112" t="s">
        <v>161</v>
      </c>
      <c r="M333" s="37"/>
      <c r="N333" s="52"/>
      <c r="O333" s="37"/>
      <c r="P333" s="37"/>
      <c r="Q333" s="37"/>
    </row>
    <row r="334" spans="1:17" ht="21.75" customHeight="1">
      <c r="A334" s="109"/>
      <c r="B334" s="107"/>
      <c r="C334" s="107"/>
      <c r="D334" s="108"/>
      <c r="E334" s="105" t="s">
        <v>1345</v>
      </c>
      <c r="F334" s="105"/>
      <c r="G334" s="112"/>
      <c r="H334" s="105"/>
      <c r="I334" s="112"/>
      <c r="J334" s="112"/>
      <c r="K334" s="128"/>
      <c r="L334" s="112"/>
      <c r="M334" s="37"/>
      <c r="N334" s="52"/>
      <c r="O334" s="37"/>
      <c r="P334" s="37"/>
      <c r="Q334" s="37"/>
    </row>
    <row r="335" spans="1:17" ht="21.75" customHeight="1">
      <c r="A335" s="109"/>
      <c r="B335" s="107"/>
      <c r="C335" s="107"/>
      <c r="D335" s="108"/>
      <c r="E335" s="105" t="s">
        <v>1346</v>
      </c>
      <c r="F335" s="105"/>
      <c r="G335" s="112"/>
      <c r="H335" s="105"/>
      <c r="I335" s="112"/>
      <c r="J335" s="105"/>
      <c r="K335" s="121"/>
      <c r="L335" s="112"/>
      <c r="M335" s="37"/>
      <c r="N335" s="52"/>
      <c r="O335" s="37"/>
      <c r="P335" s="37"/>
      <c r="Q335" s="37"/>
    </row>
    <row r="336" spans="1:17" ht="21.75" customHeight="1">
      <c r="A336" s="109"/>
      <c r="B336" s="107"/>
      <c r="C336" s="107"/>
      <c r="D336" s="108"/>
      <c r="E336" s="105" t="s">
        <v>551</v>
      </c>
      <c r="F336" s="105"/>
      <c r="G336" s="112"/>
      <c r="H336" s="105"/>
      <c r="I336" s="112"/>
      <c r="J336" s="105"/>
      <c r="K336" s="121"/>
      <c r="L336" s="112"/>
      <c r="M336" s="37"/>
      <c r="N336" s="52"/>
      <c r="O336" s="37"/>
      <c r="P336" s="37"/>
      <c r="Q336" s="37"/>
    </row>
    <row r="337" spans="1:17" ht="21.75" customHeight="1">
      <c r="A337" s="109"/>
      <c r="B337" s="107"/>
      <c r="C337" s="107"/>
      <c r="D337" s="108"/>
      <c r="E337" s="105" t="s">
        <v>1355</v>
      </c>
      <c r="F337" s="105"/>
      <c r="G337" s="112"/>
      <c r="H337" s="105"/>
      <c r="I337" s="112"/>
      <c r="J337" s="105"/>
      <c r="K337" s="121"/>
      <c r="L337" s="112"/>
      <c r="M337" s="37"/>
      <c r="N337" s="52"/>
      <c r="O337" s="37"/>
      <c r="P337" s="37"/>
      <c r="Q337" s="37"/>
    </row>
    <row r="338" spans="1:17" ht="21.75" customHeight="1">
      <c r="A338" s="109"/>
      <c r="B338" s="107"/>
      <c r="C338" s="107"/>
      <c r="D338" s="108"/>
      <c r="E338" s="108" t="s">
        <v>236</v>
      </c>
      <c r="F338" s="105"/>
      <c r="G338" s="112"/>
      <c r="H338" s="105" t="s">
        <v>904</v>
      </c>
      <c r="I338" s="112"/>
      <c r="J338" s="105"/>
      <c r="K338" s="111"/>
      <c r="L338" s="112"/>
      <c r="M338" s="37"/>
      <c r="N338" s="52"/>
      <c r="O338" s="37"/>
      <c r="P338" s="37"/>
      <c r="Q338" s="37"/>
    </row>
    <row r="339" spans="1:17" ht="21.75" customHeight="1">
      <c r="A339" s="109"/>
      <c r="B339" s="107"/>
      <c r="C339" s="107"/>
      <c r="D339" s="108"/>
      <c r="E339" s="105"/>
      <c r="F339" s="105"/>
      <c r="G339" s="112"/>
      <c r="H339" s="105" t="s">
        <v>911</v>
      </c>
      <c r="I339" s="112"/>
      <c r="J339" s="105"/>
      <c r="K339" s="111"/>
      <c r="L339" s="112"/>
      <c r="M339" s="37"/>
      <c r="N339" s="52"/>
      <c r="O339" s="37"/>
      <c r="P339" s="37"/>
      <c r="Q339" s="37"/>
    </row>
    <row r="340" spans="1:17" ht="15" customHeight="1">
      <c r="A340" s="109"/>
      <c r="B340" s="107"/>
      <c r="C340" s="107"/>
      <c r="D340" s="108"/>
      <c r="E340" s="105"/>
      <c r="F340" s="105"/>
      <c r="G340" s="112"/>
      <c r="H340" s="105"/>
      <c r="I340" s="112"/>
      <c r="J340" s="105"/>
      <c r="K340" s="111"/>
      <c r="L340" s="112"/>
      <c r="M340" s="37"/>
      <c r="N340" s="52"/>
      <c r="O340" s="37"/>
      <c r="P340" s="37"/>
      <c r="Q340" s="37"/>
    </row>
    <row r="341" spans="1:17" ht="15" customHeight="1">
      <c r="A341" s="109"/>
      <c r="B341" s="107"/>
      <c r="C341" s="107"/>
      <c r="D341" s="108"/>
      <c r="E341" s="105"/>
      <c r="F341" s="105"/>
      <c r="G341" s="112"/>
      <c r="H341" s="105"/>
      <c r="I341" s="112"/>
      <c r="J341" s="105"/>
      <c r="K341" s="111"/>
      <c r="L341" s="112"/>
      <c r="M341" s="37"/>
      <c r="N341" s="52"/>
      <c r="O341" s="37"/>
      <c r="P341" s="37"/>
      <c r="Q341" s="37"/>
    </row>
    <row r="342" spans="1:17" ht="21.75" customHeight="1">
      <c r="A342" s="109"/>
      <c r="B342" s="107"/>
      <c r="C342" s="530" t="s">
        <v>808</v>
      </c>
      <c r="D342" s="530"/>
      <c r="E342" s="105" t="s">
        <v>1347</v>
      </c>
      <c r="F342" s="105"/>
      <c r="G342" s="112"/>
      <c r="H342" s="105"/>
      <c r="I342" s="112"/>
      <c r="J342" s="112" t="s">
        <v>160</v>
      </c>
      <c r="K342" s="128" t="s">
        <v>1419</v>
      </c>
      <c r="L342" s="112" t="s">
        <v>161</v>
      </c>
      <c r="M342" s="37"/>
      <c r="N342" s="52"/>
      <c r="O342" s="37"/>
      <c r="P342" s="37"/>
      <c r="Q342" s="37"/>
    </row>
    <row r="343" spans="1:17" ht="21.75" customHeight="1">
      <c r="A343" s="109"/>
      <c r="B343" s="107"/>
      <c r="C343" s="107"/>
      <c r="D343" s="108"/>
      <c r="E343" s="105" t="s">
        <v>1421</v>
      </c>
      <c r="F343" s="105"/>
      <c r="G343" s="112"/>
      <c r="H343" s="105"/>
      <c r="I343" s="112"/>
      <c r="J343" s="105"/>
      <c r="K343" s="121"/>
      <c r="L343" s="112"/>
      <c r="M343" s="37"/>
      <c r="N343" s="52"/>
      <c r="O343" s="37"/>
      <c r="P343" s="37"/>
      <c r="Q343" s="37"/>
    </row>
    <row r="344" spans="1:17" ht="21.75" customHeight="1">
      <c r="A344" s="109"/>
      <c r="B344" s="107"/>
      <c r="C344" s="107"/>
      <c r="D344" s="108"/>
      <c r="E344" s="105" t="s">
        <v>1341</v>
      </c>
      <c r="F344" s="105"/>
      <c r="G344" s="112"/>
      <c r="H344" s="105"/>
      <c r="I344" s="112"/>
      <c r="J344" s="105"/>
      <c r="K344" s="121"/>
      <c r="L344" s="112"/>
      <c r="M344" s="37"/>
      <c r="N344" s="52"/>
      <c r="O344" s="37"/>
      <c r="P344" s="37"/>
      <c r="Q344" s="37"/>
    </row>
    <row r="345" spans="1:17" ht="21.75" customHeight="1">
      <c r="A345" s="109"/>
      <c r="B345" s="107"/>
      <c r="C345" s="107"/>
      <c r="D345" s="108"/>
      <c r="E345" s="105" t="s">
        <v>1356</v>
      </c>
      <c r="F345" s="105"/>
      <c r="G345" s="112"/>
      <c r="H345" s="105"/>
      <c r="I345" s="112"/>
      <c r="J345" s="105"/>
      <c r="K345" s="121"/>
      <c r="L345" s="112"/>
      <c r="M345" s="37"/>
      <c r="N345" s="52"/>
      <c r="O345" s="37"/>
      <c r="P345" s="37"/>
      <c r="Q345" s="37"/>
    </row>
    <row r="346" spans="1:17" ht="21.75" customHeight="1">
      <c r="A346" s="109"/>
      <c r="B346" s="107"/>
      <c r="C346" s="107"/>
      <c r="D346" s="108"/>
      <c r="E346" s="108" t="s">
        <v>236</v>
      </c>
      <c r="F346" s="105"/>
      <c r="G346" s="112"/>
      <c r="H346" s="105" t="s">
        <v>904</v>
      </c>
      <c r="I346" s="112"/>
      <c r="J346" s="105"/>
      <c r="K346" s="111"/>
      <c r="L346" s="112"/>
      <c r="M346" s="37"/>
      <c r="N346" s="52"/>
      <c r="O346" s="37"/>
      <c r="P346" s="37"/>
      <c r="Q346" s="37"/>
    </row>
    <row r="347" spans="1:17" ht="21.75" customHeight="1">
      <c r="A347" s="109"/>
      <c r="B347" s="107"/>
      <c r="C347" s="107"/>
      <c r="D347" s="108"/>
      <c r="E347" s="105"/>
      <c r="F347" s="105"/>
      <c r="G347" s="112"/>
      <c r="H347" s="105" t="s">
        <v>911</v>
      </c>
      <c r="I347" s="112"/>
      <c r="J347" s="105"/>
      <c r="K347" s="111"/>
      <c r="L347" s="112"/>
      <c r="M347" s="37"/>
      <c r="N347" s="52"/>
      <c r="O347" s="37"/>
      <c r="P347" s="37"/>
      <c r="Q347" s="37"/>
    </row>
    <row r="348" spans="1:17" ht="17.25" customHeight="1">
      <c r="A348" s="109"/>
      <c r="B348" s="107"/>
      <c r="C348" s="107"/>
      <c r="D348" s="108"/>
      <c r="E348" s="105"/>
      <c r="F348" s="105"/>
      <c r="G348" s="112"/>
      <c r="H348" s="105"/>
      <c r="I348" s="112"/>
      <c r="J348" s="105"/>
      <c r="K348" s="111"/>
      <c r="L348" s="112"/>
      <c r="M348" s="37"/>
      <c r="N348" s="52"/>
      <c r="O348" s="37"/>
      <c r="P348" s="37"/>
      <c r="Q348" s="37"/>
    </row>
    <row r="349" spans="1:17" ht="21.75" customHeight="1">
      <c r="A349" s="109"/>
      <c r="B349" s="107"/>
      <c r="C349" s="530" t="s">
        <v>809</v>
      </c>
      <c r="D349" s="530"/>
      <c r="E349" s="105" t="s">
        <v>1348</v>
      </c>
      <c r="F349" s="105"/>
      <c r="G349" s="112"/>
      <c r="H349" s="105"/>
      <c r="I349" s="112"/>
      <c r="J349" s="112" t="s">
        <v>160</v>
      </c>
      <c r="K349" s="128" t="s">
        <v>1340</v>
      </c>
      <c r="L349" s="112" t="s">
        <v>161</v>
      </c>
      <c r="M349" s="37"/>
      <c r="N349" s="52"/>
      <c r="O349" s="37"/>
      <c r="P349" s="37"/>
      <c r="Q349" s="37"/>
    </row>
    <row r="350" spans="1:17" ht="21.75" customHeight="1">
      <c r="A350" s="109"/>
      <c r="B350" s="107"/>
      <c r="C350" s="107"/>
      <c r="D350" s="108"/>
      <c r="E350" s="105" t="s">
        <v>1349</v>
      </c>
      <c r="F350" s="105"/>
      <c r="G350" s="112"/>
      <c r="H350" s="105"/>
      <c r="I350" s="112"/>
      <c r="J350" s="105"/>
      <c r="K350" s="121"/>
      <c r="L350" s="112"/>
      <c r="M350" s="37"/>
      <c r="N350" s="52"/>
      <c r="O350" s="37"/>
      <c r="P350" s="37"/>
      <c r="Q350" s="37"/>
    </row>
    <row r="351" spans="1:17" ht="21.75" customHeight="1">
      <c r="A351" s="109"/>
      <c r="B351" s="107"/>
      <c r="C351" s="107"/>
      <c r="D351" s="108"/>
      <c r="E351" s="105" t="s">
        <v>1341</v>
      </c>
      <c r="F351" s="105"/>
      <c r="G351" s="112"/>
      <c r="H351" s="105"/>
      <c r="I351" s="112"/>
      <c r="J351" s="105"/>
      <c r="K351" s="121"/>
      <c r="L351" s="112"/>
      <c r="M351" s="37"/>
      <c r="N351" s="52"/>
      <c r="O351" s="37"/>
      <c r="P351" s="37"/>
      <c r="Q351" s="37"/>
    </row>
    <row r="352" spans="1:17" ht="21.75" customHeight="1">
      <c r="A352" s="109"/>
      <c r="B352" s="107"/>
      <c r="C352" s="107"/>
      <c r="D352" s="108"/>
      <c r="E352" s="105" t="s">
        <v>1351</v>
      </c>
      <c r="F352" s="105"/>
      <c r="G352" s="112"/>
      <c r="H352" s="105"/>
      <c r="I352" s="112"/>
      <c r="J352" s="105"/>
      <c r="K352" s="121"/>
      <c r="L352" s="112"/>
      <c r="M352" s="37"/>
      <c r="N352" s="52"/>
      <c r="O352" s="37"/>
      <c r="P352" s="37"/>
      <c r="Q352" s="37"/>
    </row>
    <row r="353" spans="1:17" ht="21.75" customHeight="1">
      <c r="A353" s="109"/>
      <c r="B353" s="107"/>
      <c r="C353" s="107"/>
      <c r="D353" s="108"/>
      <c r="E353" s="108" t="s">
        <v>236</v>
      </c>
      <c r="F353" s="105"/>
      <c r="G353" s="112"/>
      <c r="H353" s="105" t="s">
        <v>904</v>
      </c>
      <c r="I353" s="112"/>
      <c r="J353" s="105"/>
      <c r="K353" s="111"/>
      <c r="L353" s="112"/>
      <c r="M353" s="37"/>
      <c r="N353" s="52"/>
      <c r="O353" s="37"/>
      <c r="P353" s="37"/>
      <c r="Q353" s="37"/>
    </row>
    <row r="354" spans="1:17" ht="21.75" customHeight="1">
      <c r="A354" s="109"/>
      <c r="B354" s="107"/>
      <c r="C354" s="107"/>
      <c r="D354" s="108"/>
      <c r="E354" s="105"/>
      <c r="F354" s="105"/>
      <c r="G354" s="112"/>
      <c r="H354" s="105" t="s">
        <v>911</v>
      </c>
      <c r="I354" s="112"/>
      <c r="J354" s="105"/>
      <c r="K354" s="111"/>
      <c r="L354" s="112"/>
      <c r="M354" s="37"/>
      <c r="N354" s="52"/>
      <c r="O354" s="37"/>
      <c r="P354" s="37"/>
      <c r="Q354" s="37"/>
    </row>
    <row r="355" spans="1:17" ht="12" customHeight="1">
      <c r="A355" s="109"/>
      <c r="B355" s="107"/>
      <c r="C355" s="107"/>
      <c r="D355" s="109"/>
      <c r="E355" s="105"/>
      <c r="F355" s="105"/>
      <c r="G355" s="112"/>
      <c r="H355" s="105"/>
      <c r="I355" s="112"/>
      <c r="J355" s="105"/>
      <c r="K355" s="121"/>
      <c r="L355" s="112"/>
      <c r="M355" s="37"/>
      <c r="N355" s="52"/>
      <c r="O355" s="37"/>
      <c r="P355" s="37"/>
      <c r="Q355" s="37"/>
    </row>
    <row r="356" spans="1:17" ht="21.75" customHeight="1">
      <c r="A356" s="109" t="s">
        <v>879</v>
      </c>
      <c r="B356" s="107" t="s">
        <v>789</v>
      </c>
      <c r="C356" s="107"/>
      <c r="D356" s="109"/>
      <c r="E356" s="107"/>
      <c r="F356" s="105"/>
      <c r="G356" s="117" t="s">
        <v>160</v>
      </c>
      <c r="H356" s="118" t="s">
        <v>1388</v>
      </c>
      <c r="I356" s="105" t="s">
        <v>163</v>
      </c>
      <c r="J356" s="105"/>
      <c r="K356" s="119"/>
      <c r="L356" s="112"/>
      <c r="M356" s="37"/>
      <c r="N356" s="52"/>
      <c r="O356" s="37"/>
      <c r="P356" s="37"/>
      <c r="Q356" s="37"/>
    </row>
    <row r="357" spans="1:17" ht="21.75" customHeight="1">
      <c r="A357" s="107"/>
      <c r="B357" s="107" t="s">
        <v>880</v>
      </c>
      <c r="C357" s="107" t="s">
        <v>816</v>
      </c>
      <c r="D357" s="109"/>
      <c r="E357" s="107"/>
      <c r="F357" s="107"/>
      <c r="G357" s="107"/>
      <c r="H357" s="105" t="s">
        <v>164</v>
      </c>
      <c r="I357" s="120" t="s">
        <v>1388</v>
      </c>
      <c r="J357" s="105" t="s">
        <v>165</v>
      </c>
      <c r="K357" s="119"/>
      <c r="L357" s="112"/>
      <c r="M357" s="37"/>
      <c r="N357" s="52"/>
      <c r="O357" s="37"/>
      <c r="P357" s="37"/>
      <c r="Q357" s="37"/>
    </row>
    <row r="358" spans="1:17" ht="21.75" customHeight="1">
      <c r="A358" s="107"/>
      <c r="B358" s="107"/>
      <c r="C358" s="105" t="s">
        <v>817</v>
      </c>
      <c r="D358" s="105" t="s">
        <v>871</v>
      </c>
      <c r="E358" s="107"/>
      <c r="F358" s="107"/>
      <c r="G358" s="107"/>
      <c r="H358" s="105"/>
      <c r="I358" s="120"/>
      <c r="J358" s="112" t="s">
        <v>160</v>
      </c>
      <c r="K358" s="119" t="s">
        <v>1388</v>
      </c>
      <c r="L358" s="112" t="s">
        <v>161</v>
      </c>
      <c r="M358" s="37"/>
      <c r="N358" s="52"/>
      <c r="O358" s="37"/>
      <c r="P358" s="37"/>
      <c r="Q358" s="37"/>
    </row>
    <row r="359" spans="1:17" ht="21.75" customHeight="1">
      <c r="A359" s="105"/>
      <c r="B359" s="105"/>
      <c r="C359" s="105"/>
      <c r="D359" s="108" t="s">
        <v>804</v>
      </c>
      <c r="E359" s="104" t="s">
        <v>327</v>
      </c>
      <c r="F359" s="105"/>
      <c r="G359" s="105"/>
      <c r="H359" s="105"/>
      <c r="I359" s="112"/>
      <c r="J359" s="112" t="s">
        <v>160</v>
      </c>
      <c r="K359" s="119" t="s">
        <v>1388</v>
      </c>
      <c r="L359" s="112" t="s">
        <v>161</v>
      </c>
      <c r="M359" s="37"/>
      <c r="N359" s="52"/>
      <c r="O359" s="37"/>
      <c r="P359" s="37"/>
      <c r="Q359" s="37"/>
    </row>
    <row r="360" spans="1:17" ht="21.75" customHeight="1">
      <c r="A360" s="105"/>
      <c r="B360" s="105"/>
      <c r="C360" s="112"/>
      <c r="D360" s="108"/>
      <c r="E360" s="108" t="s">
        <v>903</v>
      </c>
      <c r="F360" s="105"/>
      <c r="G360" s="105"/>
      <c r="H360" s="105"/>
      <c r="I360" s="112"/>
      <c r="J360" s="105"/>
      <c r="K360" s="105"/>
      <c r="L360" s="112"/>
      <c r="M360" s="37"/>
      <c r="N360" s="52"/>
      <c r="O360" s="37"/>
      <c r="P360" s="37"/>
      <c r="Q360" s="37"/>
    </row>
    <row r="361" spans="1:17" ht="21.75" customHeight="1">
      <c r="A361" s="108"/>
      <c r="B361" s="108"/>
      <c r="C361" s="108"/>
      <c r="D361" s="108"/>
      <c r="E361" s="105" t="s">
        <v>1482</v>
      </c>
      <c r="F361" s="105"/>
      <c r="G361" s="108"/>
      <c r="H361" s="108"/>
      <c r="I361" s="112"/>
      <c r="J361" s="108"/>
      <c r="K361" s="108"/>
      <c r="L361" s="112"/>
      <c r="M361" s="37"/>
      <c r="N361" s="52"/>
      <c r="O361" s="37"/>
      <c r="P361" s="37"/>
      <c r="Q361" s="37"/>
    </row>
    <row r="362" spans="1:17" ht="21.75" customHeight="1">
      <c r="A362" s="105"/>
      <c r="B362" s="105"/>
      <c r="C362" s="105"/>
      <c r="D362" s="108"/>
      <c r="E362" s="105" t="s">
        <v>204</v>
      </c>
      <c r="F362" s="105"/>
      <c r="G362" s="112"/>
      <c r="H362" s="105" t="s">
        <v>904</v>
      </c>
      <c r="I362" s="112"/>
      <c r="J362" s="105"/>
      <c r="K362" s="119"/>
      <c r="L362" s="112"/>
      <c r="M362" s="45"/>
      <c r="N362" s="52"/>
      <c r="O362" s="37"/>
      <c r="P362" s="37"/>
      <c r="Q362" s="37"/>
    </row>
    <row r="363" spans="1:17" ht="21.75" customHeight="1">
      <c r="A363" s="105"/>
      <c r="B363" s="105"/>
      <c r="C363" s="105"/>
      <c r="D363" s="108"/>
      <c r="E363" s="105"/>
      <c r="F363" s="105"/>
      <c r="G363" s="112"/>
      <c r="H363" s="105" t="s">
        <v>911</v>
      </c>
      <c r="I363" s="112"/>
      <c r="J363" s="105"/>
      <c r="K363" s="119"/>
      <c r="L363" s="112"/>
      <c r="M363" s="45"/>
      <c r="N363" s="52"/>
      <c r="O363" s="37"/>
      <c r="P363" s="37"/>
      <c r="Q363" s="37"/>
    </row>
    <row r="364" spans="1:17" ht="21.75" customHeight="1">
      <c r="A364" s="8"/>
      <c r="B364" s="8"/>
      <c r="C364" s="8"/>
      <c r="D364" s="8"/>
      <c r="E364" s="8"/>
      <c r="F364" s="9"/>
      <c r="G364" s="7"/>
      <c r="K364" s="7"/>
      <c r="M364" s="45"/>
      <c r="N364" s="52"/>
      <c r="O364" s="37"/>
      <c r="P364" s="37"/>
      <c r="Q364" s="37"/>
    </row>
    <row r="365" spans="13:17" ht="21.75" customHeight="1">
      <c r="M365" s="45"/>
      <c r="N365" s="52"/>
      <c r="O365" s="50"/>
      <c r="P365" s="51"/>
      <c r="Q365" s="37"/>
    </row>
    <row r="366" spans="13:17" ht="21.75" customHeight="1">
      <c r="M366" s="37"/>
      <c r="N366" s="45"/>
      <c r="O366" s="37"/>
      <c r="P366" s="37"/>
      <c r="Q366" s="37"/>
    </row>
    <row r="367" spans="13:17" ht="21.75" customHeight="1">
      <c r="M367" s="37"/>
      <c r="N367" s="45"/>
      <c r="O367" s="37"/>
      <c r="P367" s="37"/>
      <c r="Q367" s="37"/>
    </row>
    <row r="368" spans="13:17" ht="20.25" customHeight="1">
      <c r="M368" s="37"/>
      <c r="N368" s="45"/>
      <c r="O368" s="37"/>
      <c r="P368" s="37"/>
      <c r="Q368" s="37"/>
    </row>
    <row r="369" spans="13:17" ht="21.75" customHeight="1">
      <c r="M369" s="37"/>
      <c r="N369" s="37"/>
      <c r="O369" s="37"/>
      <c r="P369" s="37"/>
      <c r="Q369" s="37"/>
    </row>
    <row r="370" spans="13:17" ht="21.75" customHeight="1">
      <c r="M370" s="37"/>
      <c r="N370" s="37"/>
      <c r="O370" s="37"/>
      <c r="P370" s="37"/>
      <c r="Q370" s="37"/>
    </row>
    <row r="371" spans="13:17" ht="21.75" customHeight="1">
      <c r="M371" s="45"/>
      <c r="N371" s="37"/>
      <c r="O371" s="37"/>
      <c r="P371" s="37"/>
      <c r="Q371" s="37"/>
    </row>
    <row r="372" spans="13:17" ht="21.75" customHeight="1">
      <c r="M372" s="45"/>
      <c r="N372" s="52"/>
      <c r="O372" s="50"/>
      <c r="P372" s="51"/>
      <c r="Q372" s="37"/>
    </row>
    <row r="373" spans="13:19" ht="21.75" customHeight="1">
      <c r="M373" s="45"/>
      <c r="N373" s="52"/>
      <c r="O373" s="53"/>
      <c r="P373" s="52"/>
      <c r="Q373" s="44"/>
      <c r="R373" s="14"/>
      <c r="S373" s="14"/>
    </row>
    <row r="374" spans="13:19" ht="21.75" customHeight="1">
      <c r="M374" s="37"/>
      <c r="N374" s="56"/>
      <c r="O374" s="50"/>
      <c r="P374" s="51"/>
      <c r="Q374" s="37"/>
      <c r="R374" s="19"/>
      <c r="S374" s="20"/>
    </row>
    <row r="375" spans="13:19" ht="21.75" customHeight="1">
      <c r="M375" s="37"/>
      <c r="N375" s="52"/>
      <c r="O375" s="50"/>
      <c r="P375" s="51"/>
      <c r="Q375" s="37"/>
      <c r="R375" s="19"/>
      <c r="S375" s="20"/>
    </row>
    <row r="376" spans="13:17" ht="21.75" customHeight="1">
      <c r="M376" s="37"/>
      <c r="N376" s="45"/>
      <c r="O376" s="50"/>
      <c r="P376" s="51"/>
      <c r="Q376" s="37"/>
    </row>
    <row r="377" spans="13:17" ht="21.75" customHeight="1">
      <c r="M377" s="45"/>
      <c r="N377" s="37"/>
      <c r="O377" s="50"/>
      <c r="P377" s="51"/>
      <c r="Q377" s="37"/>
    </row>
    <row r="378" spans="13:17" ht="20.25" customHeight="1">
      <c r="M378" s="37"/>
      <c r="N378" s="37"/>
      <c r="O378" s="50"/>
      <c r="P378" s="51"/>
      <c r="Q378" s="37"/>
    </row>
    <row r="379" spans="13:17" ht="20.25" customHeight="1">
      <c r="M379" s="37"/>
      <c r="N379" s="37"/>
      <c r="O379" s="37"/>
      <c r="P379" s="37"/>
      <c r="Q379" s="37"/>
    </row>
    <row r="380" spans="13:17" ht="21.75" customHeight="1">
      <c r="M380" s="37"/>
      <c r="N380" s="45"/>
      <c r="O380" s="37"/>
      <c r="P380" s="37"/>
      <c r="Q380" s="37"/>
    </row>
    <row r="381" spans="13:17" ht="22.5" customHeight="1">
      <c r="M381" s="37"/>
      <c r="N381" s="45"/>
      <c r="O381" s="37"/>
      <c r="P381" s="37"/>
      <c r="Q381" s="37"/>
    </row>
    <row r="382" spans="13:19" ht="21.75" customHeight="1">
      <c r="M382" s="37"/>
      <c r="N382" s="45"/>
      <c r="O382" s="53"/>
      <c r="P382" s="52"/>
      <c r="Q382" s="44"/>
      <c r="R382" s="14"/>
      <c r="S382" s="14"/>
    </row>
    <row r="383" spans="13:19" ht="21.75" customHeight="1">
      <c r="M383" s="37"/>
      <c r="N383" s="45"/>
      <c r="O383" s="53"/>
      <c r="P383" s="52"/>
      <c r="Q383" s="44"/>
      <c r="R383" s="14"/>
      <c r="S383" s="14"/>
    </row>
    <row r="384" spans="13:19" ht="21.75" customHeight="1">
      <c r="M384" s="45"/>
      <c r="N384" s="45"/>
      <c r="O384" s="50"/>
      <c r="P384" s="51"/>
      <c r="Q384" s="37"/>
      <c r="R384" s="19"/>
      <c r="S384" s="20"/>
    </row>
    <row r="385" spans="13:17" ht="21.75" customHeight="1">
      <c r="M385" s="52"/>
      <c r="N385" s="37"/>
      <c r="O385" s="53"/>
      <c r="P385" s="51"/>
      <c r="Q385" s="37"/>
    </row>
    <row r="386" spans="13:17" ht="20.25" customHeight="1">
      <c r="M386" s="45"/>
      <c r="N386" s="37"/>
      <c r="O386" s="50"/>
      <c r="P386" s="51"/>
      <c r="Q386" s="37"/>
    </row>
    <row r="387" spans="13:17" ht="21" customHeight="1">
      <c r="M387" s="45"/>
      <c r="N387" s="37"/>
      <c r="O387" s="37"/>
      <c r="P387" s="37"/>
      <c r="Q387" s="37"/>
    </row>
    <row r="388" spans="13:17" ht="21.75" customHeight="1">
      <c r="M388" s="45"/>
      <c r="N388" s="52"/>
      <c r="O388" s="37"/>
      <c r="P388" s="37"/>
      <c r="Q388" s="37"/>
    </row>
    <row r="389" spans="13:17" ht="21" customHeight="1">
      <c r="M389" s="45"/>
      <c r="N389" s="52"/>
      <c r="O389" s="37"/>
      <c r="P389" s="37"/>
      <c r="Q389" s="37"/>
    </row>
    <row r="390" spans="1:17" s="17" customFormat="1" ht="22.5" customHeight="1">
      <c r="A390" s="7"/>
      <c r="B390" s="7"/>
      <c r="C390" s="7"/>
      <c r="D390" s="7"/>
      <c r="E390" s="7"/>
      <c r="F390" s="7"/>
      <c r="G390" s="13"/>
      <c r="H390" s="7"/>
      <c r="I390" s="10"/>
      <c r="J390" s="7"/>
      <c r="K390" s="18"/>
      <c r="L390" s="10"/>
      <c r="M390" s="45"/>
      <c r="N390" s="56"/>
      <c r="O390" s="50"/>
      <c r="P390" s="51"/>
      <c r="Q390" s="37"/>
    </row>
    <row r="391" spans="1:17" s="17" customFormat="1" ht="22.5" customHeight="1">
      <c r="A391" s="7"/>
      <c r="B391" s="7"/>
      <c r="C391" s="7"/>
      <c r="D391" s="7"/>
      <c r="E391" s="7"/>
      <c r="F391" s="7"/>
      <c r="G391" s="13"/>
      <c r="H391" s="7"/>
      <c r="I391" s="10"/>
      <c r="J391" s="7"/>
      <c r="K391" s="18"/>
      <c r="L391" s="10"/>
      <c r="M391" s="37"/>
      <c r="N391" s="52"/>
      <c r="O391" s="50"/>
      <c r="P391" s="51"/>
      <c r="Q391" s="37"/>
    </row>
    <row r="392" spans="13:17" ht="21.75" customHeight="1">
      <c r="M392" s="37"/>
      <c r="N392" s="45"/>
      <c r="O392" s="50"/>
      <c r="P392" s="51"/>
      <c r="Q392" s="37"/>
    </row>
    <row r="393" spans="13:17" ht="21.75" customHeight="1">
      <c r="M393" s="37"/>
      <c r="N393" s="37"/>
      <c r="O393" s="50"/>
      <c r="P393" s="51"/>
      <c r="Q393" s="37"/>
    </row>
    <row r="394" spans="13:17" ht="21" customHeight="1">
      <c r="M394" s="52"/>
      <c r="N394" s="37"/>
      <c r="O394" s="50"/>
      <c r="P394" s="51"/>
      <c r="Q394" s="37"/>
    </row>
    <row r="395" spans="13:17" ht="21.75" customHeight="1">
      <c r="M395" s="52"/>
      <c r="N395" s="37"/>
      <c r="O395" s="37"/>
      <c r="P395" s="37"/>
      <c r="Q395" s="37"/>
    </row>
    <row r="396" spans="13:17" ht="21.75" customHeight="1">
      <c r="M396" s="45"/>
      <c r="N396" s="52"/>
      <c r="O396" s="37"/>
      <c r="P396" s="37"/>
      <c r="Q396" s="37"/>
    </row>
    <row r="397" spans="13:17" ht="21.75" customHeight="1">
      <c r="M397" s="52"/>
      <c r="N397" s="52"/>
      <c r="O397" s="37"/>
      <c r="P397" s="37"/>
      <c r="Q397" s="37"/>
    </row>
    <row r="398" spans="13:19" ht="21.75" customHeight="1">
      <c r="M398" s="45"/>
      <c r="N398" s="45"/>
      <c r="O398" s="53"/>
      <c r="P398" s="52"/>
      <c r="Q398" s="44"/>
      <c r="R398" s="14"/>
      <c r="S398" s="14"/>
    </row>
    <row r="399" spans="13:19" ht="21.75" customHeight="1">
      <c r="M399" s="37"/>
      <c r="N399" s="45"/>
      <c r="O399" s="53"/>
      <c r="P399" s="52"/>
      <c r="Q399" s="44"/>
      <c r="R399" s="14"/>
      <c r="S399" s="14"/>
    </row>
    <row r="400" spans="13:19" ht="21.75" customHeight="1">
      <c r="M400" s="37"/>
      <c r="N400" s="45"/>
      <c r="O400" s="50"/>
      <c r="P400" s="51"/>
      <c r="Q400" s="37"/>
      <c r="R400" s="19"/>
      <c r="S400" s="20"/>
    </row>
    <row r="401" spans="13:19" ht="21.75" customHeight="1">
      <c r="M401" s="37"/>
      <c r="N401" s="37"/>
      <c r="O401" s="53"/>
      <c r="P401" s="51"/>
      <c r="Q401" s="37"/>
      <c r="S401" s="21"/>
    </row>
    <row r="402" spans="13:17" ht="21" customHeight="1">
      <c r="M402" s="45"/>
      <c r="N402" s="37"/>
      <c r="O402" s="58"/>
      <c r="P402" s="51"/>
      <c r="Q402" s="37"/>
    </row>
    <row r="403" spans="13:17" ht="21.75" customHeight="1">
      <c r="M403" s="45"/>
      <c r="N403" s="37"/>
      <c r="O403" s="37"/>
      <c r="P403" s="37"/>
      <c r="Q403" s="37"/>
    </row>
    <row r="404" spans="13:17" ht="21.75" customHeight="1">
      <c r="M404" s="45"/>
      <c r="N404" s="52"/>
      <c r="O404" s="37"/>
      <c r="P404" s="37"/>
      <c r="Q404" s="37"/>
    </row>
    <row r="405" spans="13:17" ht="19.5" customHeight="1">
      <c r="M405" s="45"/>
      <c r="N405" s="45"/>
      <c r="O405" s="37"/>
      <c r="P405" s="37"/>
      <c r="Q405" s="37"/>
    </row>
    <row r="406" spans="13:17" ht="21.75" customHeight="1">
      <c r="M406" s="45"/>
      <c r="N406" s="45"/>
      <c r="O406" s="53"/>
      <c r="P406" s="51"/>
      <c r="Q406" s="37"/>
    </row>
    <row r="407" spans="13:17" ht="21.75" customHeight="1">
      <c r="M407" s="37"/>
      <c r="N407" s="45"/>
      <c r="O407" s="53"/>
      <c r="P407" s="51"/>
      <c r="Q407" s="37"/>
    </row>
    <row r="408" spans="13:17" ht="21.75" customHeight="1">
      <c r="M408" s="37"/>
      <c r="N408" s="37"/>
      <c r="O408" s="50"/>
      <c r="P408" s="51"/>
      <c r="Q408" s="37"/>
    </row>
    <row r="409" spans="13:17" ht="21.75" customHeight="1">
      <c r="M409" s="37"/>
      <c r="N409" s="37"/>
      <c r="O409" s="50"/>
      <c r="P409" s="51"/>
      <c r="Q409" s="37"/>
    </row>
    <row r="410" spans="13:17" ht="21" customHeight="1">
      <c r="M410" s="52"/>
      <c r="N410" s="37"/>
      <c r="O410" s="50"/>
      <c r="P410" s="51"/>
      <c r="Q410" s="37"/>
    </row>
    <row r="411" spans="13:17" ht="21.75" customHeight="1">
      <c r="M411" s="52"/>
      <c r="N411" s="52"/>
      <c r="O411" s="37"/>
      <c r="P411" s="37"/>
      <c r="Q411" s="37"/>
    </row>
    <row r="412" spans="13:17" ht="21.75" customHeight="1">
      <c r="M412" s="45"/>
      <c r="N412" s="52"/>
      <c r="O412" s="37"/>
      <c r="P412" s="37"/>
      <c r="Q412" s="37"/>
    </row>
    <row r="413" spans="13:17" ht="21" customHeight="1">
      <c r="M413" s="52"/>
      <c r="N413" s="37"/>
      <c r="O413" s="37"/>
      <c r="P413" s="37"/>
      <c r="Q413" s="37"/>
    </row>
    <row r="414" spans="13:17" ht="21.75" customHeight="1">
      <c r="M414" s="57"/>
      <c r="N414" s="45"/>
      <c r="O414" s="50"/>
      <c r="P414" s="51"/>
      <c r="Q414" s="37"/>
    </row>
    <row r="415" spans="13:17" ht="21.75" customHeight="1">
      <c r="M415" s="37"/>
      <c r="N415" s="45"/>
      <c r="O415" s="50"/>
      <c r="P415" s="51"/>
      <c r="Q415" s="37"/>
    </row>
    <row r="416" spans="13:17" ht="21.75" customHeight="1">
      <c r="M416" s="37"/>
      <c r="N416" s="37"/>
      <c r="O416" s="50"/>
      <c r="P416" s="51"/>
      <c r="Q416" s="37"/>
    </row>
    <row r="417" spans="13:17" ht="20.25" customHeight="1">
      <c r="M417" s="37"/>
      <c r="N417" s="37"/>
      <c r="O417" s="50"/>
      <c r="P417" s="51"/>
      <c r="Q417" s="37"/>
    </row>
    <row r="418" spans="13:17" ht="21.75" customHeight="1">
      <c r="M418" s="52"/>
      <c r="N418" s="37"/>
      <c r="O418" s="37"/>
      <c r="P418" s="37"/>
      <c r="Q418" s="37"/>
    </row>
    <row r="419" spans="13:17" ht="21.75" customHeight="1">
      <c r="M419" s="52"/>
      <c r="N419" s="52"/>
      <c r="O419" s="37"/>
      <c r="P419" s="37"/>
      <c r="Q419" s="37"/>
    </row>
    <row r="420" spans="13:17" ht="20.25" customHeight="1">
      <c r="M420" s="45"/>
      <c r="N420" s="52"/>
      <c r="O420" s="37"/>
      <c r="P420" s="37"/>
      <c r="Q420" s="37"/>
    </row>
    <row r="421" spans="13:17" ht="21.75" customHeight="1">
      <c r="M421" s="45"/>
      <c r="N421" s="56"/>
      <c r="O421" s="53"/>
      <c r="P421" s="37"/>
      <c r="Q421" s="37"/>
    </row>
    <row r="422" spans="13:17" ht="21.75" customHeight="1">
      <c r="M422" s="45"/>
      <c r="N422" s="52"/>
      <c r="O422" s="53"/>
      <c r="P422" s="37"/>
      <c r="Q422" s="37"/>
    </row>
    <row r="423" spans="13:17" ht="21.75" customHeight="1">
      <c r="M423" s="37"/>
      <c r="N423" s="45"/>
      <c r="O423" s="37"/>
      <c r="P423" s="37"/>
      <c r="Q423" s="37"/>
    </row>
    <row r="424" spans="13:17" ht="21.75" customHeight="1">
      <c r="M424" s="37"/>
      <c r="N424" s="37"/>
      <c r="O424" s="50"/>
      <c r="P424" s="51"/>
      <c r="Q424" s="37"/>
    </row>
    <row r="425" spans="13:17" ht="21" customHeight="1">
      <c r="M425" s="37"/>
      <c r="N425" s="37"/>
      <c r="O425" s="50"/>
      <c r="P425" s="51"/>
      <c r="Q425" s="37"/>
    </row>
    <row r="426" spans="13:17" ht="21.75" customHeight="1">
      <c r="M426" s="45"/>
      <c r="N426" s="37"/>
      <c r="O426" s="37"/>
      <c r="P426" s="37"/>
      <c r="Q426" s="37"/>
    </row>
    <row r="427" spans="13:17" ht="21.75" customHeight="1">
      <c r="M427" s="45"/>
      <c r="N427" s="52"/>
      <c r="O427" s="37"/>
      <c r="P427" s="37"/>
      <c r="Q427" s="37"/>
    </row>
    <row r="428" spans="13:17" ht="20.25" customHeight="1">
      <c r="M428" s="45"/>
      <c r="N428" s="52"/>
      <c r="O428" s="37"/>
      <c r="P428" s="37"/>
      <c r="Q428" s="37"/>
    </row>
    <row r="429" spans="13:19" ht="21.75" customHeight="1">
      <c r="M429" s="45"/>
      <c r="N429" s="37"/>
      <c r="O429" s="53"/>
      <c r="P429" s="52"/>
      <c r="Q429" s="44"/>
      <c r="R429" s="14"/>
      <c r="S429" s="14"/>
    </row>
    <row r="430" spans="13:19" ht="21.75" customHeight="1">
      <c r="M430" s="37"/>
      <c r="N430" s="45"/>
      <c r="O430" s="53"/>
      <c r="P430" s="52"/>
      <c r="Q430" s="44"/>
      <c r="R430" s="14"/>
      <c r="S430" s="14"/>
    </row>
    <row r="431" spans="13:19" ht="21.75" customHeight="1">
      <c r="M431" s="37"/>
      <c r="N431" s="45"/>
      <c r="O431" s="50"/>
      <c r="P431" s="51"/>
      <c r="Q431" s="37"/>
      <c r="R431" s="19"/>
      <c r="S431" s="20"/>
    </row>
    <row r="432" spans="13:19" ht="21.75" customHeight="1">
      <c r="M432" s="37"/>
      <c r="N432" s="45"/>
      <c r="O432" s="53"/>
      <c r="P432" s="51"/>
      <c r="Q432" s="37"/>
      <c r="S432" s="21"/>
    </row>
    <row r="433" spans="13:17" ht="21" customHeight="1">
      <c r="M433" s="52"/>
      <c r="N433" s="37"/>
      <c r="O433" s="58"/>
      <c r="P433" s="51"/>
      <c r="Q433" s="37"/>
    </row>
    <row r="434" spans="13:17" ht="21.75" customHeight="1">
      <c r="M434" s="52"/>
      <c r="N434" s="37"/>
      <c r="O434" s="37"/>
      <c r="P434" s="37"/>
      <c r="Q434" s="37"/>
    </row>
    <row r="435" spans="13:17" ht="21.75" customHeight="1">
      <c r="M435" s="37"/>
      <c r="N435" s="37"/>
      <c r="O435" s="37"/>
      <c r="P435" s="37"/>
      <c r="Q435" s="37"/>
    </row>
    <row r="436" spans="13:17" ht="22.5" customHeight="1">
      <c r="M436" s="45"/>
      <c r="N436" s="52"/>
      <c r="O436" s="37"/>
      <c r="P436" s="37"/>
      <c r="Q436" s="37"/>
    </row>
    <row r="437" spans="13:17" ht="21.75" customHeight="1">
      <c r="M437" s="45"/>
      <c r="N437" s="52"/>
      <c r="O437" s="53"/>
      <c r="P437" s="37"/>
      <c r="Q437" s="37"/>
    </row>
    <row r="438" spans="13:17" ht="21.75" customHeight="1">
      <c r="M438" s="37"/>
      <c r="N438" s="37"/>
      <c r="O438" s="53"/>
      <c r="P438" s="37"/>
      <c r="Q438" s="37"/>
    </row>
    <row r="439" spans="13:17" ht="21.75" customHeight="1">
      <c r="M439" s="37"/>
      <c r="N439" s="45"/>
      <c r="O439" s="37"/>
      <c r="P439" s="37"/>
      <c r="Q439" s="37"/>
    </row>
    <row r="440" spans="13:17" ht="21.75" customHeight="1">
      <c r="M440" s="37"/>
      <c r="N440" s="45"/>
      <c r="O440" s="50"/>
      <c r="P440" s="51"/>
      <c r="Q440" s="37"/>
    </row>
    <row r="441" spans="13:17" ht="21.75" customHeight="1">
      <c r="M441" s="52"/>
      <c r="N441" s="37"/>
      <c r="O441" s="50"/>
      <c r="P441" s="51"/>
      <c r="Q441" s="37"/>
    </row>
    <row r="442" spans="13:17" ht="16.5" customHeight="1">
      <c r="M442" s="52"/>
      <c r="N442" s="37"/>
      <c r="O442" s="50"/>
      <c r="P442" s="51"/>
      <c r="Q442" s="37"/>
    </row>
    <row r="443" spans="13:17" ht="21.75" customHeight="1">
      <c r="M443" s="45"/>
      <c r="N443" s="37"/>
      <c r="O443" s="37"/>
      <c r="P443" s="37"/>
      <c r="Q443" s="37"/>
    </row>
    <row r="444" spans="13:17" ht="21.75" customHeight="1">
      <c r="M444" s="52"/>
      <c r="N444" s="52"/>
      <c r="O444" s="37"/>
      <c r="P444" s="37"/>
      <c r="Q444" s="37"/>
    </row>
    <row r="445" spans="13:17" ht="20.25" customHeight="1">
      <c r="M445" s="57"/>
      <c r="N445" s="52"/>
      <c r="O445" s="37"/>
      <c r="P445" s="37"/>
      <c r="Q445" s="37"/>
    </row>
    <row r="446" spans="13:17" ht="21.75" customHeight="1">
      <c r="M446" s="37"/>
      <c r="N446" s="37"/>
      <c r="O446" s="53"/>
      <c r="P446" s="37"/>
      <c r="Q446" s="37"/>
    </row>
    <row r="447" spans="13:17" ht="21.75" customHeight="1">
      <c r="M447" s="37"/>
      <c r="N447" s="45"/>
      <c r="O447" s="53"/>
      <c r="P447" s="37"/>
      <c r="Q447" s="37"/>
    </row>
    <row r="448" spans="13:17" ht="21.75" customHeight="1">
      <c r="M448" s="37"/>
      <c r="N448" s="45"/>
      <c r="O448" s="37"/>
      <c r="P448" s="37"/>
      <c r="Q448" s="37"/>
    </row>
    <row r="449" spans="13:17" ht="21.75" customHeight="1">
      <c r="M449" s="52"/>
      <c r="N449" s="37"/>
      <c r="O449" s="50"/>
      <c r="P449" s="51"/>
      <c r="Q449" s="37"/>
    </row>
    <row r="450" spans="13:17" ht="15.75" customHeight="1">
      <c r="M450" s="52"/>
      <c r="N450" s="37"/>
      <c r="O450" s="50"/>
      <c r="P450" s="51"/>
      <c r="Q450" s="37"/>
    </row>
    <row r="451" spans="13:17" ht="21.75" customHeight="1">
      <c r="M451" s="37"/>
      <c r="N451" s="37"/>
      <c r="O451" s="37"/>
      <c r="P451" s="37"/>
      <c r="Q451" s="37"/>
    </row>
    <row r="452" spans="13:17" ht="21.75" customHeight="1">
      <c r="M452" s="45"/>
      <c r="N452" s="52"/>
      <c r="O452" s="37"/>
      <c r="P452" s="37"/>
      <c r="Q452" s="37"/>
    </row>
    <row r="453" spans="13:17" ht="21.75" customHeight="1">
      <c r="M453" s="45"/>
      <c r="N453" s="52"/>
      <c r="O453" s="37"/>
      <c r="P453" s="37"/>
      <c r="Q453" s="37"/>
    </row>
    <row r="454" spans="13:17" ht="21.75" customHeight="1">
      <c r="M454" s="45"/>
      <c r="N454" s="37"/>
      <c r="O454" s="53"/>
      <c r="P454" s="37"/>
      <c r="Q454" s="37"/>
    </row>
    <row r="455" spans="13:17" ht="21.75" customHeight="1">
      <c r="M455" s="37"/>
      <c r="N455" s="45"/>
      <c r="O455" s="53"/>
      <c r="P455" s="37"/>
      <c r="Q455" s="37"/>
    </row>
    <row r="456" spans="13:17" ht="21.75" customHeight="1">
      <c r="M456" s="37"/>
      <c r="N456" s="45"/>
      <c r="O456" s="37"/>
      <c r="P456" s="37"/>
      <c r="Q456" s="37"/>
    </row>
    <row r="457" spans="13:17" ht="21.75" customHeight="1">
      <c r="M457" s="37"/>
      <c r="N457" s="45"/>
      <c r="O457" s="50"/>
      <c r="P457" s="51"/>
      <c r="Q457" s="37"/>
    </row>
    <row r="458" spans="13:17" ht="21.75" customHeight="1">
      <c r="M458" s="52"/>
      <c r="N458" s="37"/>
      <c r="O458" s="50"/>
      <c r="P458" s="51"/>
      <c r="Q458" s="37"/>
    </row>
    <row r="459" spans="13:17" ht="21.75" customHeight="1">
      <c r="M459" s="52"/>
      <c r="N459" s="37"/>
      <c r="O459" s="37"/>
      <c r="P459" s="37"/>
      <c r="Q459" s="37"/>
    </row>
    <row r="460" spans="13:17" ht="21.75" customHeight="1">
      <c r="M460" s="37"/>
      <c r="N460" s="37"/>
      <c r="O460" s="37"/>
      <c r="P460" s="37"/>
      <c r="Q460" s="37"/>
    </row>
    <row r="461" spans="13:17" ht="19.5" customHeight="1">
      <c r="M461" s="45"/>
      <c r="N461" s="37"/>
      <c r="O461" s="37"/>
      <c r="P461" s="37"/>
      <c r="Q461" s="37"/>
    </row>
    <row r="462" spans="13:17" ht="21.75" customHeight="1">
      <c r="M462" s="45"/>
      <c r="N462" s="37"/>
      <c r="O462" s="53"/>
      <c r="P462" s="37"/>
      <c r="Q462" s="37"/>
    </row>
    <row r="463" spans="13:17" ht="21.75" customHeight="1">
      <c r="M463" s="37"/>
      <c r="N463" s="37"/>
      <c r="O463" s="53"/>
      <c r="P463" s="37"/>
      <c r="Q463" s="37"/>
    </row>
    <row r="464" spans="13:17" ht="21.75" customHeight="1">
      <c r="M464" s="37"/>
      <c r="N464" s="37"/>
      <c r="O464" s="37"/>
      <c r="P464" s="37"/>
      <c r="Q464" s="37"/>
    </row>
    <row r="465" spans="13:17" ht="21.75" customHeight="1">
      <c r="M465" s="37"/>
      <c r="N465" s="37"/>
      <c r="O465" s="50"/>
      <c r="P465" s="51"/>
      <c r="Q465" s="37"/>
    </row>
    <row r="466" spans="13:17" ht="21.75" customHeight="1">
      <c r="M466" s="52"/>
      <c r="N466" s="37"/>
      <c r="O466" s="50"/>
      <c r="P466" s="51"/>
      <c r="Q466" s="37"/>
    </row>
    <row r="467" spans="13:17" ht="21.75" customHeight="1">
      <c r="M467" s="52"/>
      <c r="N467" s="37"/>
      <c r="O467" s="50"/>
      <c r="P467" s="51"/>
      <c r="Q467" s="37"/>
    </row>
    <row r="468" spans="13:17" ht="21.75" customHeight="1">
      <c r="M468" s="37"/>
      <c r="N468" s="37"/>
      <c r="O468" s="37"/>
      <c r="P468" s="37"/>
      <c r="Q468" s="37"/>
    </row>
    <row r="469" spans="13:17" ht="21.75" customHeight="1">
      <c r="M469" s="45"/>
      <c r="N469" s="37"/>
      <c r="O469" s="37"/>
      <c r="P469" s="37"/>
      <c r="Q469" s="37"/>
    </row>
    <row r="470" spans="13:17" ht="21.75" customHeight="1">
      <c r="M470" s="45"/>
      <c r="N470" s="37"/>
      <c r="O470" s="37"/>
      <c r="P470" s="37"/>
      <c r="Q470" s="37"/>
    </row>
    <row r="471" spans="13:17" ht="21.75" customHeight="1">
      <c r="M471" s="37"/>
      <c r="N471" s="37"/>
      <c r="O471" s="37"/>
      <c r="P471" s="37"/>
      <c r="Q471" s="37"/>
    </row>
    <row r="472" spans="13:17" ht="21.75" customHeight="1">
      <c r="M472" s="37"/>
      <c r="N472" s="7"/>
      <c r="O472" s="37"/>
      <c r="P472" s="37"/>
      <c r="Q472" s="37"/>
    </row>
    <row r="473" spans="13:17" ht="21.75" customHeight="1">
      <c r="M473" s="37"/>
      <c r="O473" s="37"/>
      <c r="P473" s="37"/>
      <c r="Q473" s="37"/>
    </row>
    <row r="474" spans="13:17" ht="21.75" customHeight="1">
      <c r="M474" s="52"/>
      <c r="O474" s="37"/>
      <c r="P474" s="37"/>
      <c r="Q474" s="37"/>
    </row>
    <row r="475" spans="13:17" ht="21.75" customHeight="1">
      <c r="M475" s="52"/>
      <c r="O475" s="37"/>
      <c r="P475" s="37"/>
      <c r="Q475" s="37"/>
    </row>
    <row r="476" spans="13:17" ht="21.75" customHeight="1">
      <c r="M476" s="37"/>
      <c r="O476" s="37"/>
      <c r="P476" s="37"/>
      <c r="Q476" s="37"/>
    </row>
    <row r="477" spans="13:17" ht="21.75" customHeight="1">
      <c r="M477" s="45"/>
      <c r="O477" s="37"/>
      <c r="P477" s="37"/>
      <c r="Q477" s="37"/>
    </row>
    <row r="478" spans="13:17" ht="21.75" customHeight="1">
      <c r="M478" s="45"/>
      <c r="O478" s="37"/>
      <c r="P478" s="37"/>
      <c r="Q478" s="37"/>
    </row>
    <row r="479" spans="13:17" ht="21.75" customHeight="1">
      <c r="M479" s="45"/>
      <c r="O479" s="37"/>
      <c r="P479" s="37"/>
      <c r="Q479" s="37"/>
    </row>
    <row r="480" spans="13:17" ht="21.75" customHeight="1">
      <c r="M480" s="37"/>
      <c r="O480" s="37"/>
      <c r="P480" s="37"/>
      <c r="Q480" s="37"/>
    </row>
    <row r="481" spans="13:17" ht="21.75" customHeight="1">
      <c r="M481" s="37"/>
      <c r="O481" s="37"/>
      <c r="P481" s="37"/>
      <c r="Q481" s="37"/>
    </row>
    <row r="482" spans="13:16" ht="9.75" customHeight="1">
      <c r="M482" s="37"/>
      <c r="O482" s="7"/>
      <c r="P482" s="7"/>
    </row>
    <row r="483" ht="21.75" customHeight="1">
      <c r="M483" s="37"/>
    </row>
    <row r="484" ht="21.75" customHeight="1">
      <c r="M484" s="37"/>
    </row>
    <row r="485" ht="21.75" customHeight="1">
      <c r="M485" s="37"/>
    </row>
    <row r="486" ht="21.75" customHeight="1">
      <c r="M486" s="37"/>
    </row>
    <row r="487" ht="21.75" customHeight="1">
      <c r="M487" s="37"/>
    </row>
    <row r="488" ht="21.75" customHeight="1">
      <c r="M488" s="37"/>
    </row>
    <row r="489" ht="21.75" customHeight="1">
      <c r="M489" s="37"/>
    </row>
    <row r="490" ht="21.75" customHeight="1">
      <c r="M490" s="37"/>
    </row>
    <row r="491" ht="21.75" customHeight="1">
      <c r="M491" s="37"/>
    </row>
    <row r="492" ht="21.75" customHeight="1">
      <c r="M492" s="37"/>
    </row>
    <row r="493" ht="21.75" customHeight="1">
      <c r="M493" s="37"/>
    </row>
    <row r="494" ht="21.75" customHeight="1">
      <c r="M494" s="7"/>
    </row>
  </sheetData>
  <sheetProtection/>
  <mergeCells count="13">
    <mergeCell ref="A6:L6"/>
    <mergeCell ref="A1:L1"/>
    <mergeCell ref="A2:L2"/>
    <mergeCell ref="A3:L3"/>
    <mergeCell ref="A5:L5"/>
    <mergeCell ref="J245:K245"/>
    <mergeCell ref="E22:I22"/>
    <mergeCell ref="C311:D311"/>
    <mergeCell ref="C318:D318"/>
    <mergeCell ref="C325:D325"/>
    <mergeCell ref="C333:D333"/>
    <mergeCell ref="C342:D342"/>
    <mergeCell ref="C349:D349"/>
  </mergeCells>
  <printOptions/>
  <pageMargins left="0.31496062992125984" right="0.15748031496062992" top="0.3937007874015748" bottom="0.31496062992125984" header="0.5118110236220472" footer="0.5118110236220472"/>
  <pageSetup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4"/>
  <sheetViews>
    <sheetView view="pageBreakPreview" zoomScaleNormal="120" zoomScaleSheetLayoutView="100" workbookViewId="0" topLeftCell="A284">
      <selection activeCell="A263" sqref="A263:L299"/>
    </sheetView>
  </sheetViews>
  <sheetFormatPr defaultColWidth="9.140625" defaultRowHeight="21.75" customHeight="1"/>
  <cols>
    <col min="1" max="1" width="2.8515625" style="7" customWidth="1"/>
    <col min="2" max="2" width="4.57421875" style="7" customWidth="1"/>
    <col min="3" max="3" width="6.00390625" style="7" customWidth="1"/>
    <col min="4" max="4" width="2.57421875" style="7" customWidth="1"/>
    <col min="5" max="5" width="3.7109375" style="7" customWidth="1"/>
    <col min="6" max="6" width="9.140625" style="7" customWidth="1"/>
    <col min="7" max="7" width="13.421875" style="13" customWidth="1"/>
    <col min="8" max="8" width="13.00390625" style="7" customWidth="1"/>
    <col min="9" max="9" width="17.7109375" style="10" customWidth="1"/>
    <col min="10" max="10" width="10.140625" style="7" customWidth="1"/>
    <col min="11" max="11" width="11.7109375" style="11" customWidth="1"/>
    <col min="12" max="12" width="6.8515625" style="10" customWidth="1"/>
    <col min="13" max="16384" width="9.140625" style="7" customWidth="1"/>
  </cols>
  <sheetData>
    <row r="1" spans="1:16" ht="21.75" customHeight="1">
      <c r="A1" s="532" t="s">
        <v>1357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37"/>
      <c r="N1" s="37"/>
      <c r="O1" s="37"/>
      <c r="P1" s="37"/>
    </row>
    <row r="2" spans="1:16" ht="21.75" customHeight="1">
      <c r="A2" s="532" t="s">
        <v>169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37"/>
      <c r="N2" s="37"/>
      <c r="O2" s="37"/>
      <c r="P2" s="37"/>
    </row>
    <row r="3" spans="1:16" ht="21.75" customHeight="1">
      <c r="A3" s="532" t="s">
        <v>170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37"/>
      <c r="N3" s="37"/>
      <c r="O3" s="37"/>
      <c r="P3" s="37"/>
    </row>
    <row r="4" spans="1:16" s="3" customFormat="1" ht="9.75" customHeight="1">
      <c r="A4" s="103"/>
      <c r="B4" s="103"/>
      <c r="C4" s="103"/>
      <c r="D4" s="103"/>
      <c r="E4" s="103"/>
      <c r="F4" s="103"/>
      <c r="G4" s="136"/>
      <c r="H4" s="103"/>
      <c r="I4" s="136"/>
      <c r="J4" s="103"/>
      <c r="K4" s="140"/>
      <c r="L4" s="136"/>
      <c r="M4" s="31"/>
      <c r="N4" s="31"/>
      <c r="O4" s="31"/>
      <c r="P4" s="31"/>
    </row>
    <row r="5" spans="1:16" ht="21.75" customHeight="1">
      <c r="A5" s="532" t="s">
        <v>171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37"/>
      <c r="N5" s="37"/>
      <c r="O5" s="37"/>
      <c r="P5" s="37"/>
    </row>
    <row r="6" spans="1:16" ht="21.75" customHeight="1">
      <c r="A6" s="532" t="s">
        <v>21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37"/>
      <c r="N6" s="37"/>
      <c r="O6" s="37"/>
      <c r="P6" s="37"/>
    </row>
    <row r="7" spans="1:16" s="3" customFormat="1" ht="9.75" customHeight="1" thickBot="1">
      <c r="A7" s="141"/>
      <c r="B7" s="141"/>
      <c r="C7" s="141"/>
      <c r="D7" s="141"/>
      <c r="E7" s="141"/>
      <c r="F7" s="141"/>
      <c r="G7" s="142"/>
      <c r="H7" s="141"/>
      <c r="I7" s="142"/>
      <c r="J7" s="141"/>
      <c r="K7" s="143"/>
      <c r="L7" s="142"/>
      <c r="M7" s="31"/>
      <c r="N7" s="31"/>
      <c r="O7" s="31"/>
      <c r="P7" s="31"/>
    </row>
    <row r="8" spans="1:16" ht="21.75" customHeight="1">
      <c r="A8" s="109" t="s">
        <v>162</v>
      </c>
      <c r="B8" s="107"/>
      <c r="C8" s="107"/>
      <c r="D8" s="105"/>
      <c r="E8" s="105"/>
      <c r="F8" s="105"/>
      <c r="G8" s="116" t="s">
        <v>1729</v>
      </c>
      <c r="H8" s="105" t="s">
        <v>1358</v>
      </c>
      <c r="I8" s="112"/>
      <c r="J8" s="105"/>
      <c r="K8" s="119"/>
      <c r="L8" s="112"/>
      <c r="M8" s="37"/>
      <c r="N8" s="37"/>
      <c r="O8" s="37"/>
      <c r="P8" s="37"/>
    </row>
    <row r="9" spans="1:16" ht="9.75" customHeight="1">
      <c r="A9" s="109"/>
      <c r="B9" s="107"/>
      <c r="C9" s="107"/>
      <c r="D9" s="105"/>
      <c r="E9" s="105"/>
      <c r="F9" s="105"/>
      <c r="G9" s="144"/>
      <c r="H9" s="105"/>
      <c r="I9" s="112"/>
      <c r="J9" s="105"/>
      <c r="K9" s="119"/>
      <c r="L9" s="112"/>
      <c r="M9" s="37"/>
      <c r="N9" s="37"/>
      <c r="O9" s="37"/>
      <c r="P9" s="37"/>
    </row>
    <row r="10" spans="1:16" ht="21.75" customHeight="1">
      <c r="A10" s="107" t="s">
        <v>872</v>
      </c>
      <c r="B10" s="107" t="s">
        <v>821</v>
      </c>
      <c r="C10" s="107"/>
      <c r="D10" s="109"/>
      <c r="E10" s="107"/>
      <c r="F10" s="105"/>
      <c r="G10" s="117" t="s">
        <v>160</v>
      </c>
      <c r="H10" s="145" t="s">
        <v>1657</v>
      </c>
      <c r="I10" s="105" t="s">
        <v>163</v>
      </c>
      <c r="J10" s="105"/>
      <c r="K10" s="119"/>
      <c r="L10" s="112"/>
      <c r="M10" s="37"/>
      <c r="N10" s="37"/>
      <c r="O10" s="37"/>
      <c r="P10" s="37"/>
    </row>
    <row r="11" spans="1:16" ht="21.75" customHeight="1">
      <c r="A11" s="107"/>
      <c r="B11" s="107" t="s">
        <v>767</v>
      </c>
      <c r="C11" s="107" t="s">
        <v>822</v>
      </c>
      <c r="D11" s="107"/>
      <c r="E11" s="107"/>
      <c r="F11" s="107"/>
      <c r="G11" s="120"/>
      <c r="H11" s="105" t="s">
        <v>164</v>
      </c>
      <c r="I11" s="120" t="s">
        <v>1657</v>
      </c>
      <c r="J11" s="105" t="s">
        <v>165</v>
      </c>
      <c r="K11" s="119"/>
      <c r="L11" s="112"/>
      <c r="M11" s="37"/>
      <c r="N11" s="37"/>
      <c r="O11" s="37"/>
      <c r="P11" s="37"/>
    </row>
    <row r="12" spans="1:16" ht="21.75" customHeight="1">
      <c r="A12" s="107"/>
      <c r="B12" s="107"/>
      <c r="C12" s="105" t="s">
        <v>793</v>
      </c>
      <c r="D12" s="108" t="s">
        <v>823</v>
      </c>
      <c r="E12" s="105"/>
      <c r="F12" s="105"/>
      <c r="G12" s="112"/>
      <c r="H12" s="105"/>
      <c r="I12" s="112"/>
      <c r="J12" s="112" t="s">
        <v>160</v>
      </c>
      <c r="K12" s="128" t="s">
        <v>1324</v>
      </c>
      <c r="L12" s="112" t="s">
        <v>167</v>
      </c>
      <c r="M12" s="37"/>
      <c r="N12" s="37"/>
      <c r="O12" s="37"/>
      <c r="P12" s="37"/>
    </row>
    <row r="13" spans="1:16" s="3" customFormat="1" ht="21.75" customHeight="1">
      <c r="A13" s="103"/>
      <c r="B13" s="103"/>
      <c r="C13" s="103"/>
      <c r="D13" s="123" t="s">
        <v>172</v>
      </c>
      <c r="E13" s="103" t="s">
        <v>1455</v>
      </c>
      <c r="F13" s="103"/>
      <c r="G13" s="103"/>
      <c r="H13" s="103"/>
      <c r="I13" s="136"/>
      <c r="J13" s="103"/>
      <c r="K13" s="136"/>
      <c r="L13" s="136"/>
      <c r="M13" s="31"/>
      <c r="N13" s="31"/>
      <c r="O13" s="31"/>
      <c r="P13" s="31"/>
    </row>
    <row r="14" spans="1:16" ht="21.75" customHeight="1">
      <c r="A14" s="105"/>
      <c r="B14" s="105"/>
      <c r="C14" s="105"/>
      <c r="D14" s="108"/>
      <c r="E14" s="112" t="s">
        <v>172</v>
      </c>
      <c r="F14" s="105" t="s">
        <v>794</v>
      </c>
      <c r="G14" s="105"/>
      <c r="H14" s="105"/>
      <c r="I14" s="112"/>
      <c r="J14" s="112"/>
      <c r="K14" s="122"/>
      <c r="L14" s="112"/>
      <c r="M14" s="37"/>
      <c r="N14" s="37"/>
      <c r="O14" s="37"/>
      <c r="P14" s="37"/>
    </row>
    <row r="15" spans="1:16" ht="21.75" customHeight="1">
      <c r="A15" s="105"/>
      <c r="B15" s="105"/>
      <c r="C15" s="105"/>
      <c r="D15" s="108"/>
      <c r="E15" s="112" t="s">
        <v>172</v>
      </c>
      <c r="F15" s="105" t="s">
        <v>795</v>
      </c>
      <c r="G15" s="105"/>
      <c r="H15" s="105"/>
      <c r="I15" s="112"/>
      <c r="J15" s="112"/>
      <c r="K15" s="122"/>
      <c r="L15" s="112"/>
      <c r="M15" s="37"/>
      <c r="N15" s="37"/>
      <c r="O15" s="37"/>
      <c r="P15" s="37"/>
    </row>
    <row r="16" spans="1:16" s="3" customFormat="1" ht="21.75" customHeight="1">
      <c r="A16" s="103"/>
      <c r="B16" s="103"/>
      <c r="C16" s="103"/>
      <c r="D16" s="134"/>
      <c r="E16" s="103" t="s">
        <v>174</v>
      </c>
      <c r="F16" s="103"/>
      <c r="G16" s="103"/>
      <c r="H16" s="103" t="s">
        <v>824</v>
      </c>
      <c r="I16" s="136"/>
      <c r="J16" s="103"/>
      <c r="K16" s="136"/>
      <c r="L16" s="136"/>
      <c r="M16" s="31"/>
      <c r="N16" s="31"/>
      <c r="O16" s="31"/>
      <c r="P16" s="31"/>
    </row>
    <row r="17" spans="1:16" s="3" customFormat="1" ht="21.75" customHeight="1">
      <c r="A17" s="103"/>
      <c r="B17" s="103"/>
      <c r="C17" s="103"/>
      <c r="D17" s="134"/>
      <c r="E17" s="103"/>
      <c r="F17" s="103"/>
      <c r="G17" s="103"/>
      <c r="H17" s="103" t="s">
        <v>825</v>
      </c>
      <c r="I17" s="136"/>
      <c r="J17" s="103"/>
      <c r="K17" s="136"/>
      <c r="L17" s="136"/>
      <c r="M17" s="31"/>
      <c r="N17" s="31"/>
      <c r="O17" s="31"/>
      <c r="P17" s="31"/>
    </row>
    <row r="18" spans="1:16" s="3" customFormat="1" ht="21.75" customHeight="1">
      <c r="A18" s="103"/>
      <c r="B18" s="103"/>
      <c r="C18" s="103"/>
      <c r="D18" s="134"/>
      <c r="E18" s="103"/>
      <c r="F18" s="103"/>
      <c r="G18" s="103"/>
      <c r="H18" s="103"/>
      <c r="I18" s="136"/>
      <c r="J18" s="103"/>
      <c r="K18" s="136"/>
      <c r="L18" s="136"/>
      <c r="M18" s="31"/>
      <c r="N18" s="31"/>
      <c r="O18" s="31"/>
      <c r="P18" s="31"/>
    </row>
    <row r="19" spans="1:16" ht="21.75" customHeight="1">
      <c r="A19" s="107"/>
      <c r="B19" s="107"/>
      <c r="C19" s="105" t="s">
        <v>826</v>
      </c>
      <c r="D19" s="108" t="s">
        <v>827</v>
      </c>
      <c r="E19" s="105"/>
      <c r="F19" s="105"/>
      <c r="G19" s="112"/>
      <c r="H19" s="105"/>
      <c r="I19" s="112"/>
      <c r="J19" s="112" t="s">
        <v>160</v>
      </c>
      <c r="K19" s="128" t="s">
        <v>1325</v>
      </c>
      <c r="L19" s="105" t="s">
        <v>167</v>
      </c>
      <c r="M19" s="37"/>
      <c r="N19" s="37"/>
      <c r="O19" s="37"/>
      <c r="P19" s="37"/>
    </row>
    <row r="20" spans="1:16" ht="21.75" customHeight="1">
      <c r="A20" s="105"/>
      <c r="B20" s="105"/>
      <c r="C20" s="105"/>
      <c r="D20" s="123" t="s">
        <v>172</v>
      </c>
      <c r="E20" s="105" t="s">
        <v>1471</v>
      </c>
      <c r="F20" s="105"/>
      <c r="G20" s="105"/>
      <c r="H20" s="105"/>
      <c r="I20" s="112"/>
      <c r="J20" s="105"/>
      <c r="K20" s="105"/>
      <c r="L20" s="112"/>
      <c r="M20" s="37"/>
      <c r="N20" s="37"/>
      <c r="O20" s="37"/>
      <c r="P20" s="37"/>
    </row>
    <row r="21" spans="1:16" ht="21.75" customHeight="1">
      <c r="A21" s="105"/>
      <c r="B21" s="105"/>
      <c r="C21" s="105"/>
      <c r="D21" s="108"/>
      <c r="E21" s="105" t="s">
        <v>469</v>
      </c>
      <c r="F21" s="105"/>
      <c r="G21" s="105"/>
      <c r="H21" s="105"/>
      <c r="I21" s="112"/>
      <c r="J21" s="105"/>
      <c r="K21" s="119"/>
      <c r="L21" s="112"/>
      <c r="M21" s="37"/>
      <c r="N21" s="37"/>
      <c r="O21" s="37"/>
      <c r="P21" s="37"/>
    </row>
    <row r="22" spans="1:16" ht="21.75" customHeight="1">
      <c r="A22" s="105"/>
      <c r="B22" s="105"/>
      <c r="C22" s="105"/>
      <c r="D22" s="108"/>
      <c r="E22" s="105" t="s">
        <v>470</v>
      </c>
      <c r="F22" s="105"/>
      <c r="G22" s="105"/>
      <c r="H22" s="105"/>
      <c r="I22" s="112"/>
      <c r="J22" s="105"/>
      <c r="K22" s="119"/>
      <c r="L22" s="112"/>
      <c r="M22" s="37"/>
      <c r="N22" s="37"/>
      <c r="O22" s="37"/>
      <c r="P22" s="37"/>
    </row>
    <row r="23" spans="1:16" ht="21.75" customHeight="1">
      <c r="A23" s="105"/>
      <c r="B23" s="105"/>
      <c r="C23" s="105"/>
      <c r="D23" s="108"/>
      <c r="E23" s="105" t="s">
        <v>828</v>
      </c>
      <c r="F23" s="105"/>
      <c r="G23" s="105"/>
      <c r="H23" s="105"/>
      <c r="I23" s="112"/>
      <c r="J23" s="105"/>
      <c r="K23" s="119"/>
      <c r="L23" s="112"/>
      <c r="M23" s="37"/>
      <c r="N23" s="37"/>
      <c r="O23" s="37"/>
      <c r="P23" s="37"/>
    </row>
    <row r="24" spans="1:16" ht="21.75" customHeight="1">
      <c r="A24" s="105"/>
      <c r="B24" s="105"/>
      <c r="C24" s="105"/>
      <c r="D24" s="108"/>
      <c r="E24" s="112" t="s">
        <v>172</v>
      </c>
      <c r="F24" s="105" t="s">
        <v>794</v>
      </c>
      <c r="G24" s="105"/>
      <c r="H24" s="105"/>
      <c r="I24" s="112"/>
      <c r="J24" s="112"/>
      <c r="K24" s="119"/>
      <c r="L24" s="112"/>
      <c r="M24" s="37"/>
      <c r="N24" s="37"/>
      <c r="O24" s="37"/>
      <c r="P24" s="37"/>
    </row>
    <row r="25" spans="1:16" ht="21.75" customHeight="1">
      <c r="A25" s="105"/>
      <c r="B25" s="105"/>
      <c r="C25" s="105"/>
      <c r="D25" s="108"/>
      <c r="E25" s="112" t="s">
        <v>172</v>
      </c>
      <c r="F25" s="105" t="s">
        <v>795</v>
      </c>
      <c r="G25" s="105"/>
      <c r="H25" s="105"/>
      <c r="I25" s="112"/>
      <c r="J25" s="122"/>
      <c r="K25" s="108"/>
      <c r="L25" s="112"/>
      <c r="M25" s="37"/>
      <c r="N25" s="37"/>
      <c r="O25" s="37"/>
      <c r="P25" s="37"/>
    </row>
    <row r="26" spans="1:16" s="3" customFormat="1" ht="21.75" customHeight="1">
      <c r="A26" s="103"/>
      <c r="B26" s="103"/>
      <c r="C26" s="103"/>
      <c r="D26" s="134"/>
      <c r="E26" s="103" t="s">
        <v>174</v>
      </c>
      <c r="F26" s="103"/>
      <c r="G26" s="103"/>
      <c r="H26" s="103" t="s">
        <v>824</v>
      </c>
      <c r="I26" s="136"/>
      <c r="J26" s="103"/>
      <c r="K26" s="136"/>
      <c r="L26" s="136"/>
      <c r="M26" s="31"/>
      <c r="N26" s="31"/>
      <c r="O26" s="31"/>
      <c r="P26" s="31"/>
    </row>
    <row r="27" spans="1:16" s="3" customFormat="1" ht="21.75" customHeight="1">
      <c r="A27" s="103"/>
      <c r="B27" s="103"/>
      <c r="C27" s="103"/>
      <c r="D27" s="134"/>
      <c r="E27" s="103"/>
      <c r="F27" s="103"/>
      <c r="G27" s="103"/>
      <c r="H27" s="103" t="s">
        <v>825</v>
      </c>
      <c r="I27" s="136"/>
      <c r="J27" s="103"/>
      <c r="K27" s="136"/>
      <c r="L27" s="136"/>
      <c r="M27" s="31"/>
      <c r="N27" s="31"/>
      <c r="O27" s="31"/>
      <c r="P27" s="31"/>
    </row>
    <row r="28" spans="1:16" s="3" customFormat="1" ht="21.75" customHeight="1">
      <c r="A28" s="103"/>
      <c r="B28" s="103"/>
      <c r="C28" s="103"/>
      <c r="D28" s="134"/>
      <c r="E28" s="103"/>
      <c r="F28" s="103"/>
      <c r="G28" s="103"/>
      <c r="H28" s="103"/>
      <c r="I28" s="136"/>
      <c r="J28" s="103"/>
      <c r="K28" s="136"/>
      <c r="L28" s="136"/>
      <c r="M28" s="31"/>
      <c r="N28" s="31"/>
      <c r="O28" s="31"/>
      <c r="P28" s="31"/>
    </row>
    <row r="29" spans="1:16" ht="21.75" customHeight="1">
      <c r="A29" s="109"/>
      <c r="B29" s="109"/>
      <c r="C29" s="108" t="s">
        <v>796</v>
      </c>
      <c r="D29" s="108" t="s">
        <v>1748</v>
      </c>
      <c r="E29" s="108"/>
      <c r="F29" s="108"/>
      <c r="G29" s="112"/>
      <c r="H29" s="105"/>
      <c r="I29" s="112"/>
      <c r="J29" s="112" t="s">
        <v>160</v>
      </c>
      <c r="K29" s="128" t="s">
        <v>1652</v>
      </c>
      <c r="L29" s="105" t="s">
        <v>167</v>
      </c>
      <c r="M29" s="37"/>
      <c r="N29" s="37"/>
      <c r="O29" s="37"/>
      <c r="P29" s="37"/>
    </row>
    <row r="30" spans="1:16" s="3" customFormat="1" ht="21.75" customHeight="1">
      <c r="A30" s="134"/>
      <c r="B30" s="134"/>
      <c r="C30" s="134"/>
      <c r="D30" s="123" t="s">
        <v>172</v>
      </c>
      <c r="E30" s="103" t="s">
        <v>211</v>
      </c>
      <c r="F30" s="103"/>
      <c r="G30" s="103"/>
      <c r="H30" s="103"/>
      <c r="I30" s="136"/>
      <c r="J30" s="103"/>
      <c r="K30" s="136"/>
      <c r="L30" s="136"/>
      <c r="M30" s="31"/>
      <c r="N30" s="31"/>
      <c r="O30" s="31"/>
      <c r="P30" s="31"/>
    </row>
    <row r="31" spans="1:16" s="3" customFormat="1" ht="21.75" customHeight="1">
      <c r="A31" s="134"/>
      <c r="B31" s="134"/>
      <c r="C31" s="134"/>
      <c r="D31" s="123"/>
      <c r="E31" s="105" t="s">
        <v>400</v>
      </c>
      <c r="F31" s="105"/>
      <c r="G31" s="105"/>
      <c r="H31" s="105"/>
      <c r="I31" s="112"/>
      <c r="J31" s="105"/>
      <c r="K31" s="136"/>
      <c r="L31" s="136"/>
      <c r="M31" s="31"/>
      <c r="N31" s="31"/>
      <c r="O31" s="31"/>
      <c r="P31" s="31"/>
    </row>
    <row r="32" spans="1:16" s="3" customFormat="1" ht="21.75" customHeight="1">
      <c r="A32" s="134"/>
      <c r="B32" s="134"/>
      <c r="C32" s="134"/>
      <c r="D32" s="123"/>
      <c r="E32" s="105" t="s">
        <v>401</v>
      </c>
      <c r="F32" s="105"/>
      <c r="G32" s="105"/>
      <c r="H32" s="105"/>
      <c r="I32" s="112"/>
      <c r="J32" s="105"/>
      <c r="K32" s="136"/>
      <c r="L32" s="136"/>
      <c r="M32" s="31"/>
      <c r="N32" s="31"/>
      <c r="O32" s="31"/>
      <c r="P32" s="31"/>
    </row>
    <row r="33" spans="1:16" s="3" customFormat="1" ht="21.75" customHeight="1">
      <c r="A33" s="134"/>
      <c r="B33" s="134"/>
      <c r="C33" s="134"/>
      <c r="D33" s="123"/>
      <c r="E33" s="146" t="s">
        <v>172</v>
      </c>
      <c r="F33" s="103" t="s">
        <v>481</v>
      </c>
      <c r="G33" s="103"/>
      <c r="H33" s="103"/>
      <c r="I33" s="136" t="s">
        <v>59</v>
      </c>
      <c r="J33" s="147" t="s">
        <v>872</v>
      </c>
      <c r="K33" s="134" t="s">
        <v>340</v>
      </c>
      <c r="L33" s="136"/>
      <c r="M33" s="31"/>
      <c r="N33" s="31"/>
      <c r="O33" s="31"/>
      <c r="P33" s="31"/>
    </row>
    <row r="34" spans="1:16" ht="21.75" customHeight="1">
      <c r="A34" s="105"/>
      <c r="B34" s="105"/>
      <c r="C34" s="105"/>
      <c r="D34" s="108"/>
      <c r="E34" s="112" t="s">
        <v>172</v>
      </c>
      <c r="F34" s="105" t="s">
        <v>1404</v>
      </c>
      <c r="G34" s="105"/>
      <c r="H34" s="105"/>
      <c r="I34" s="112" t="s">
        <v>59</v>
      </c>
      <c r="J34" s="122" t="s">
        <v>872</v>
      </c>
      <c r="K34" s="108" t="s">
        <v>340</v>
      </c>
      <c r="L34" s="112"/>
      <c r="M34" s="37"/>
      <c r="N34" s="37"/>
      <c r="O34" s="37"/>
      <c r="P34" s="37"/>
    </row>
    <row r="35" spans="1:16" ht="21.75" customHeight="1">
      <c r="A35" s="105"/>
      <c r="B35" s="105"/>
      <c r="C35" s="105"/>
      <c r="D35" s="108"/>
      <c r="E35" s="112" t="s">
        <v>172</v>
      </c>
      <c r="F35" s="105" t="s">
        <v>1654</v>
      </c>
      <c r="G35" s="105"/>
      <c r="H35" s="105"/>
      <c r="I35" s="112" t="s">
        <v>59</v>
      </c>
      <c r="J35" s="122" t="s">
        <v>877</v>
      </c>
      <c r="K35" s="108" t="s">
        <v>340</v>
      </c>
      <c r="L35" s="112"/>
      <c r="M35" s="37"/>
      <c r="N35" s="37"/>
      <c r="O35" s="37"/>
      <c r="P35" s="37"/>
    </row>
    <row r="36" spans="1:16" ht="21.75" customHeight="1">
      <c r="A36" s="105"/>
      <c r="B36" s="105"/>
      <c r="C36" s="105"/>
      <c r="D36" s="108"/>
      <c r="E36" s="112" t="s">
        <v>172</v>
      </c>
      <c r="F36" s="105" t="s">
        <v>1653</v>
      </c>
      <c r="G36" s="105"/>
      <c r="H36" s="105"/>
      <c r="I36" s="112" t="s">
        <v>59</v>
      </c>
      <c r="J36" s="122" t="s">
        <v>872</v>
      </c>
      <c r="K36" s="108" t="s">
        <v>340</v>
      </c>
      <c r="L36" s="112"/>
      <c r="M36" s="37"/>
      <c r="N36" s="37"/>
      <c r="O36" s="37"/>
      <c r="P36" s="37"/>
    </row>
    <row r="37" spans="1:16" s="3" customFormat="1" ht="21.75" customHeight="1">
      <c r="A37" s="134"/>
      <c r="B37" s="134"/>
      <c r="C37" s="134"/>
      <c r="D37" s="134"/>
      <c r="E37" s="134" t="s">
        <v>177</v>
      </c>
      <c r="F37" s="134"/>
      <c r="G37" s="134"/>
      <c r="H37" s="103" t="s">
        <v>824</v>
      </c>
      <c r="I37" s="136"/>
      <c r="J37" s="136"/>
      <c r="K37" s="140"/>
      <c r="L37" s="136"/>
      <c r="M37" s="31"/>
      <c r="N37" s="31"/>
      <c r="O37" s="31"/>
      <c r="P37" s="31"/>
    </row>
    <row r="38" spans="1:16" s="3" customFormat="1" ht="21.75" customHeight="1">
      <c r="A38" s="103"/>
      <c r="B38" s="103"/>
      <c r="C38" s="103"/>
      <c r="D38" s="134"/>
      <c r="E38" s="103"/>
      <c r="F38" s="103"/>
      <c r="G38" s="103"/>
      <c r="H38" s="103" t="s">
        <v>825</v>
      </c>
      <c r="I38" s="136"/>
      <c r="J38" s="103"/>
      <c r="K38" s="136"/>
      <c r="L38" s="136"/>
      <c r="M38" s="31"/>
      <c r="N38" s="31"/>
      <c r="O38" s="31"/>
      <c r="P38" s="31"/>
    </row>
    <row r="39" spans="1:16" s="3" customFormat="1" ht="21.75" customHeight="1">
      <c r="A39" s="103"/>
      <c r="B39" s="103"/>
      <c r="C39" s="103"/>
      <c r="D39" s="134"/>
      <c r="E39" s="103"/>
      <c r="F39" s="103"/>
      <c r="G39" s="103"/>
      <c r="H39" s="103"/>
      <c r="I39" s="136"/>
      <c r="J39" s="103"/>
      <c r="K39" s="136"/>
      <c r="L39" s="136"/>
      <c r="M39" s="31"/>
      <c r="N39" s="31"/>
      <c r="O39" s="31"/>
      <c r="P39" s="31"/>
    </row>
    <row r="40" spans="1:16" s="3" customFormat="1" ht="21.75" customHeight="1">
      <c r="A40" s="103"/>
      <c r="B40" s="103"/>
      <c r="C40" s="103"/>
      <c r="D40" s="134"/>
      <c r="E40" s="103"/>
      <c r="F40" s="103"/>
      <c r="G40" s="103"/>
      <c r="H40" s="103"/>
      <c r="I40" s="136"/>
      <c r="J40" s="103"/>
      <c r="K40" s="136"/>
      <c r="L40" s="136"/>
      <c r="M40" s="31"/>
      <c r="N40" s="31"/>
      <c r="O40" s="31"/>
      <c r="P40" s="31"/>
    </row>
    <row r="41" spans="1:16" ht="22.5" customHeight="1">
      <c r="A41" s="109"/>
      <c r="B41" s="109"/>
      <c r="C41" s="108" t="s">
        <v>797</v>
      </c>
      <c r="D41" s="108" t="s">
        <v>1746</v>
      </c>
      <c r="E41" s="108"/>
      <c r="F41" s="108"/>
      <c r="G41" s="112"/>
      <c r="H41" s="105"/>
      <c r="I41" s="112"/>
      <c r="J41" s="112" t="s">
        <v>160</v>
      </c>
      <c r="K41" s="128" t="s">
        <v>1656</v>
      </c>
      <c r="L41" s="112" t="s">
        <v>167</v>
      </c>
      <c r="M41" s="37"/>
      <c r="N41" s="37"/>
      <c r="O41" s="37"/>
      <c r="P41" s="37"/>
    </row>
    <row r="42" spans="1:16" s="3" customFormat="1" ht="21.75" customHeight="1">
      <c r="A42" s="134"/>
      <c r="B42" s="134"/>
      <c r="C42" s="134"/>
      <c r="D42" s="123" t="s">
        <v>172</v>
      </c>
      <c r="E42" s="103" t="s">
        <v>178</v>
      </c>
      <c r="F42" s="103"/>
      <c r="G42" s="103"/>
      <c r="H42" s="103"/>
      <c r="I42" s="136"/>
      <c r="J42" s="103"/>
      <c r="K42" s="136"/>
      <c r="L42" s="136"/>
      <c r="M42" s="31"/>
      <c r="N42" s="31"/>
      <c r="O42" s="31"/>
      <c r="P42" s="31"/>
    </row>
    <row r="43" spans="1:16" s="3" customFormat="1" ht="21.75" customHeight="1">
      <c r="A43" s="134"/>
      <c r="B43" s="134"/>
      <c r="C43" s="134"/>
      <c r="D43" s="123"/>
      <c r="E43" s="105" t="s">
        <v>501</v>
      </c>
      <c r="F43" s="105"/>
      <c r="G43" s="105"/>
      <c r="H43" s="105"/>
      <c r="I43" s="112"/>
      <c r="J43" s="105"/>
      <c r="K43" s="136"/>
      <c r="L43" s="136"/>
      <c r="M43" s="31"/>
      <c r="N43" s="31"/>
      <c r="O43" s="31"/>
      <c r="P43" s="31"/>
    </row>
    <row r="44" spans="1:16" s="3" customFormat="1" ht="21.75" customHeight="1">
      <c r="A44" s="134"/>
      <c r="B44" s="134"/>
      <c r="C44" s="134"/>
      <c r="D44" s="123"/>
      <c r="E44" s="105" t="s">
        <v>829</v>
      </c>
      <c r="F44" s="105"/>
      <c r="G44" s="105"/>
      <c r="H44" s="105"/>
      <c r="I44" s="112"/>
      <c r="J44" s="105"/>
      <c r="K44" s="136"/>
      <c r="L44" s="136"/>
      <c r="M44" s="31"/>
      <c r="N44" s="31"/>
      <c r="O44" s="31"/>
      <c r="P44" s="31"/>
    </row>
    <row r="45" spans="1:16" s="3" customFormat="1" ht="21.75" customHeight="1">
      <c r="A45" s="134"/>
      <c r="B45" s="134"/>
      <c r="C45" s="134"/>
      <c r="D45" s="123"/>
      <c r="E45" s="103" t="s">
        <v>471</v>
      </c>
      <c r="F45" s="103"/>
      <c r="G45" s="103"/>
      <c r="H45" s="103"/>
      <c r="I45" s="136"/>
      <c r="J45" s="103"/>
      <c r="K45" s="136"/>
      <c r="L45" s="136"/>
      <c r="M45" s="31"/>
      <c r="N45" s="31"/>
      <c r="O45" s="31"/>
      <c r="P45" s="31"/>
    </row>
    <row r="46" spans="1:16" s="3" customFormat="1" ht="21.75" customHeight="1">
      <c r="A46" s="134"/>
      <c r="B46" s="134"/>
      <c r="C46" s="134"/>
      <c r="D46" s="123"/>
      <c r="E46" s="103" t="s">
        <v>482</v>
      </c>
      <c r="F46" s="103"/>
      <c r="G46" s="103"/>
      <c r="H46" s="103"/>
      <c r="I46" s="136"/>
      <c r="J46" s="103"/>
      <c r="K46" s="136"/>
      <c r="L46" s="136"/>
      <c r="M46" s="31"/>
      <c r="N46" s="31"/>
      <c r="O46" s="31"/>
      <c r="P46" s="31"/>
    </row>
    <row r="47" spans="1:16" s="3" customFormat="1" ht="21.75" customHeight="1">
      <c r="A47" s="134"/>
      <c r="B47" s="134"/>
      <c r="C47" s="134"/>
      <c r="D47" s="123"/>
      <c r="E47" s="103" t="s">
        <v>830</v>
      </c>
      <c r="F47" s="103"/>
      <c r="G47" s="103"/>
      <c r="H47" s="103"/>
      <c r="I47" s="136"/>
      <c r="J47" s="103"/>
      <c r="K47" s="136"/>
      <c r="L47" s="136"/>
      <c r="M47" s="31"/>
      <c r="N47" s="31"/>
      <c r="O47" s="31"/>
      <c r="P47" s="31"/>
    </row>
    <row r="48" spans="1:16" s="3" customFormat="1" ht="21.75" customHeight="1">
      <c r="A48" s="134"/>
      <c r="B48" s="134"/>
      <c r="C48" s="134"/>
      <c r="D48" s="123"/>
      <c r="E48" s="146" t="s">
        <v>172</v>
      </c>
      <c r="F48" s="103" t="s">
        <v>1655</v>
      </c>
      <c r="G48" s="103"/>
      <c r="H48" s="103"/>
      <c r="I48" s="112" t="s">
        <v>59</v>
      </c>
      <c r="J48" s="147" t="s">
        <v>872</v>
      </c>
      <c r="K48" s="134" t="s">
        <v>340</v>
      </c>
      <c r="L48" s="136"/>
      <c r="M48" s="31"/>
      <c r="N48" s="31"/>
      <c r="O48" s="31"/>
      <c r="P48" s="31"/>
    </row>
    <row r="49" spans="1:16" s="3" customFormat="1" ht="21.75" customHeight="1">
      <c r="A49" s="134"/>
      <c r="B49" s="134"/>
      <c r="C49" s="134"/>
      <c r="D49" s="123"/>
      <c r="E49" s="112" t="s">
        <v>172</v>
      </c>
      <c r="F49" s="105" t="s">
        <v>1404</v>
      </c>
      <c r="G49" s="105"/>
      <c r="H49" s="105"/>
      <c r="I49" s="112" t="s">
        <v>59</v>
      </c>
      <c r="J49" s="122" t="s">
        <v>872</v>
      </c>
      <c r="K49" s="108" t="s">
        <v>340</v>
      </c>
      <c r="L49" s="136"/>
      <c r="M49" s="31"/>
      <c r="N49" s="31"/>
      <c r="O49" s="31"/>
      <c r="P49" s="31"/>
    </row>
    <row r="50" spans="1:16" s="3" customFormat="1" ht="21.75" customHeight="1">
      <c r="A50" s="134"/>
      <c r="B50" s="134"/>
      <c r="C50" s="134"/>
      <c r="D50" s="123"/>
      <c r="E50" s="112" t="s">
        <v>172</v>
      </c>
      <c r="F50" s="105" t="s">
        <v>1654</v>
      </c>
      <c r="G50" s="105"/>
      <c r="H50" s="105"/>
      <c r="I50" s="112" t="s">
        <v>59</v>
      </c>
      <c r="J50" s="122" t="s">
        <v>877</v>
      </c>
      <c r="K50" s="108" t="s">
        <v>340</v>
      </c>
      <c r="L50" s="136"/>
      <c r="M50" s="31"/>
      <c r="N50" s="31"/>
      <c r="O50" s="31"/>
      <c r="P50" s="31"/>
    </row>
    <row r="51" spans="1:16" ht="21.75" customHeight="1">
      <c r="A51" s="105"/>
      <c r="B51" s="105"/>
      <c r="C51" s="105"/>
      <c r="D51" s="108"/>
      <c r="E51" s="112" t="s">
        <v>172</v>
      </c>
      <c r="F51" s="105" t="s">
        <v>1653</v>
      </c>
      <c r="G51" s="105"/>
      <c r="H51" s="105"/>
      <c r="I51" s="112" t="s">
        <v>59</v>
      </c>
      <c r="J51" s="122" t="s">
        <v>872</v>
      </c>
      <c r="K51" s="108" t="s">
        <v>340</v>
      </c>
      <c r="L51" s="112"/>
      <c r="M51" s="37"/>
      <c r="N51" s="37"/>
      <c r="O51" s="37"/>
      <c r="P51" s="37"/>
    </row>
    <row r="52" spans="1:16" s="3" customFormat="1" ht="21.75" customHeight="1">
      <c r="A52" s="134"/>
      <c r="B52" s="134"/>
      <c r="C52" s="134"/>
      <c r="D52" s="134"/>
      <c r="E52" s="134" t="s">
        <v>174</v>
      </c>
      <c r="F52" s="134"/>
      <c r="G52" s="134"/>
      <c r="H52" s="103" t="s">
        <v>824</v>
      </c>
      <c r="I52" s="136"/>
      <c r="J52" s="136"/>
      <c r="K52" s="140"/>
      <c r="L52" s="136"/>
      <c r="M52" s="31"/>
      <c r="N52" s="31"/>
      <c r="O52" s="31"/>
      <c r="P52" s="31"/>
    </row>
    <row r="53" spans="1:16" s="3" customFormat="1" ht="21.75" customHeight="1">
      <c r="A53" s="134"/>
      <c r="B53" s="134"/>
      <c r="C53" s="134"/>
      <c r="D53" s="134"/>
      <c r="E53" s="134" t="s">
        <v>12</v>
      </c>
      <c r="F53" s="134"/>
      <c r="G53" s="134"/>
      <c r="H53" s="103" t="s">
        <v>825</v>
      </c>
      <c r="I53" s="136"/>
      <c r="J53" s="136"/>
      <c r="K53" s="140"/>
      <c r="L53" s="136"/>
      <c r="M53" s="31"/>
      <c r="N53" s="31"/>
      <c r="O53" s="31"/>
      <c r="P53" s="31"/>
    </row>
    <row r="54" spans="1:16" s="3" customFormat="1" ht="21.75" customHeight="1">
      <c r="A54" s="134"/>
      <c r="B54" s="134"/>
      <c r="C54" s="134"/>
      <c r="D54" s="134"/>
      <c r="E54" s="134"/>
      <c r="F54" s="134"/>
      <c r="G54" s="134"/>
      <c r="H54" s="103"/>
      <c r="I54" s="136"/>
      <c r="J54" s="136"/>
      <c r="K54" s="140"/>
      <c r="L54" s="136"/>
      <c r="M54" s="31"/>
      <c r="N54" s="31"/>
      <c r="O54" s="31"/>
      <c r="P54" s="31"/>
    </row>
    <row r="55" spans="1:16" s="3" customFormat="1" ht="21.75" customHeight="1">
      <c r="A55" s="107" t="s">
        <v>873</v>
      </c>
      <c r="B55" s="107" t="s">
        <v>784</v>
      </c>
      <c r="C55" s="107"/>
      <c r="D55" s="109"/>
      <c r="E55" s="107"/>
      <c r="F55" s="105"/>
      <c r="G55" s="117" t="s">
        <v>164</v>
      </c>
      <c r="H55" s="145" t="s">
        <v>1499</v>
      </c>
      <c r="I55" s="105" t="s">
        <v>163</v>
      </c>
      <c r="J55" s="105"/>
      <c r="K55" s="119"/>
      <c r="L55" s="112"/>
      <c r="M55" s="31"/>
      <c r="N55" s="31"/>
      <c r="O55" s="31"/>
      <c r="P55" s="31"/>
    </row>
    <row r="56" spans="1:16" s="3" customFormat="1" ht="21.75" customHeight="1">
      <c r="A56" s="107"/>
      <c r="B56" s="107" t="s">
        <v>875</v>
      </c>
      <c r="C56" s="107" t="s">
        <v>798</v>
      </c>
      <c r="D56" s="126"/>
      <c r="E56" s="126"/>
      <c r="F56" s="112"/>
      <c r="G56" s="105"/>
      <c r="H56" s="105" t="s">
        <v>164</v>
      </c>
      <c r="I56" s="120" t="s">
        <v>1405</v>
      </c>
      <c r="J56" s="105" t="s">
        <v>166</v>
      </c>
      <c r="K56" s="119"/>
      <c r="L56" s="112"/>
      <c r="M56" s="31"/>
      <c r="N56" s="31"/>
      <c r="O56" s="31"/>
      <c r="P56" s="31"/>
    </row>
    <row r="57" spans="1:16" ht="21.75" customHeight="1">
      <c r="A57" s="105"/>
      <c r="B57" s="105"/>
      <c r="C57" s="105" t="s">
        <v>831</v>
      </c>
      <c r="D57" s="108" t="s">
        <v>804</v>
      </c>
      <c r="E57" s="105" t="s">
        <v>19</v>
      </c>
      <c r="F57" s="105"/>
      <c r="G57" s="112"/>
      <c r="H57" s="105"/>
      <c r="I57" s="112"/>
      <c r="J57" s="112" t="s">
        <v>160</v>
      </c>
      <c r="K57" s="128" t="s">
        <v>895</v>
      </c>
      <c r="L57" s="112" t="s">
        <v>167</v>
      </c>
      <c r="M57" s="37"/>
      <c r="N57" s="37"/>
      <c r="O57" s="37"/>
      <c r="P57" s="37"/>
    </row>
    <row r="58" spans="1:16" ht="21.75" customHeight="1">
      <c r="A58" s="105"/>
      <c r="B58" s="105"/>
      <c r="C58" s="105"/>
      <c r="D58" s="105"/>
      <c r="E58" s="105" t="s">
        <v>799</v>
      </c>
      <c r="F58" s="105"/>
      <c r="G58" s="105"/>
      <c r="H58" s="112"/>
      <c r="I58" s="105"/>
      <c r="J58" s="112"/>
      <c r="K58" s="112"/>
      <c r="L58" s="112"/>
      <c r="M58" s="37"/>
      <c r="N58" s="37"/>
      <c r="O58" s="37"/>
      <c r="P58" s="37"/>
    </row>
    <row r="59" spans="1:16" ht="21.75" customHeight="1">
      <c r="A59" s="105"/>
      <c r="B59" s="105"/>
      <c r="C59" s="105"/>
      <c r="D59" s="108" t="s">
        <v>172</v>
      </c>
      <c r="E59" s="105" t="s">
        <v>237</v>
      </c>
      <c r="F59" s="105"/>
      <c r="G59" s="105"/>
      <c r="H59" s="105"/>
      <c r="I59" s="112"/>
      <c r="J59" s="105"/>
      <c r="K59" s="112"/>
      <c r="L59" s="112"/>
      <c r="M59" s="37"/>
      <c r="N59" s="37"/>
      <c r="O59" s="37"/>
      <c r="P59" s="37"/>
    </row>
    <row r="60" spans="1:16" ht="21.75" customHeight="1">
      <c r="A60" s="105"/>
      <c r="B60" s="105"/>
      <c r="C60" s="105"/>
      <c r="D60" s="105"/>
      <c r="E60" s="108" t="s">
        <v>238</v>
      </c>
      <c r="F60" s="108"/>
      <c r="G60" s="108"/>
      <c r="H60" s="108"/>
      <c r="I60" s="112"/>
      <c r="J60" s="112"/>
      <c r="K60" s="119"/>
      <c r="L60" s="112"/>
      <c r="M60" s="37"/>
      <c r="N60" s="37"/>
      <c r="O60" s="37"/>
      <c r="P60" s="37"/>
    </row>
    <row r="61" spans="1:16" ht="21.75" customHeight="1">
      <c r="A61" s="108"/>
      <c r="B61" s="108"/>
      <c r="C61" s="108"/>
      <c r="D61" s="108"/>
      <c r="E61" s="108" t="s">
        <v>174</v>
      </c>
      <c r="F61" s="108"/>
      <c r="G61" s="108"/>
      <c r="H61" s="103" t="s">
        <v>824</v>
      </c>
      <c r="I61" s="112"/>
      <c r="J61" s="112"/>
      <c r="K61" s="119"/>
      <c r="L61" s="112"/>
      <c r="M61" s="37"/>
      <c r="N61" s="37"/>
      <c r="O61" s="37"/>
      <c r="P61" s="37"/>
    </row>
    <row r="62" spans="1:16" ht="21.75" customHeight="1">
      <c r="A62" s="108"/>
      <c r="B62" s="108"/>
      <c r="C62" s="108"/>
      <c r="D62" s="108"/>
      <c r="E62" s="108" t="s">
        <v>12</v>
      </c>
      <c r="F62" s="108"/>
      <c r="G62" s="108"/>
      <c r="H62" s="103" t="s">
        <v>825</v>
      </c>
      <c r="I62" s="112"/>
      <c r="J62" s="112"/>
      <c r="K62" s="119"/>
      <c r="L62" s="112"/>
      <c r="M62" s="37"/>
      <c r="N62" s="37"/>
      <c r="O62" s="37"/>
      <c r="P62" s="37"/>
    </row>
    <row r="63" spans="1:16" ht="21.75" customHeight="1">
      <c r="A63" s="134"/>
      <c r="B63" s="134"/>
      <c r="C63" s="134"/>
      <c r="D63" s="134"/>
      <c r="E63" s="134"/>
      <c r="F63" s="134"/>
      <c r="G63" s="134"/>
      <c r="H63" s="103"/>
      <c r="I63" s="136"/>
      <c r="J63" s="136"/>
      <c r="K63" s="140"/>
      <c r="L63" s="136"/>
      <c r="M63" s="37"/>
      <c r="N63" s="37"/>
      <c r="O63" s="37"/>
      <c r="P63" s="37"/>
    </row>
    <row r="64" spans="1:16" ht="21.75" customHeight="1">
      <c r="A64" s="105"/>
      <c r="B64" s="105"/>
      <c r="C64" s="105"/>
      <c r="D64" s="108" t="s">
        <v>854</v>
      </c>
      <c r="E64" s="105" t="s">
        <v>832</v>
      </c>
      <c r="F64" s="105"/>
      <c r="G64" s="112"/>
      <c r="H64" s="105"/>
      <c r="I64" s="112"/>
      <c r="J64" s="112" t="s">
        <v>160</v>
      </c>
      <c r="K64" s="128" t="s">
        <v>896</v>
      </c>
      <c r="L64" s="112" t="s">
        <v>167</v>
      </c>
      <c r="M64" s="37"/>
      <c r="N64" s="37"/>
      <c r="O64" s="37"/>
      <c r="P64" s="37"/>
    </row>
    <row r="65" spans="1:16" ht="21.75" customHeight="1">
      <c r="A65" s="103"/>
      <c r="B65" s="103"/>
      <c r="C65" s="103"/>
      <c r="D65" s="134" t="s">
        <v>121</v>
      </c>
      <c r="E65" s="103" t="s">
        <v>1472</v>
      </c>
      <c r="F65" s="103"/>
      <c r="G65" s="103"/>
      <c r="H65" s="103"/>
      <c r="I65" s="136"/>
      <c r="J65" s="103"/>
      <c r="K65" s="136"/>
      <c r="L65" s="136"/>
      <c r="M65" s="37"/>
      <c r="N65" s="37"/>
      <c r="O65" s="37"/>
      <c r="P65" s="37"/>
    </row>
    <row r="66" spans="1:16" ht="21.75" customHeight="1">
      <c r="A66" s="103"/>
      <c r="B66" s="103"/>
      <c r="C66" s="103"/>
      <c r="D66" s="134"/>
      <c r="E66" s="134" t="s">
        <v>1447</v>
      </c>
      <c r="F66" s="134"/>
      <c r="G66" s="134"/>
      <c r="H66" s="134"/>
      <c r="I66" s="136"/>
      <c r="J66" s="134"/>
      <c r="K66" s="136"/>
      <c r="L66" s="136"/>
      <c r="M66" s="37"/>
      <c r="N66" s="37"/>
      <c r="O66" s="37"/>
      <c r="P66" s="37"/>
    </row>
    <row r="67" spans="1:16" ht="21.75" customHeight="1">
      <c r="A67" s="103"/>
      <c r="B67" s="103"/>
      <c r="C67" s="103"/>
      <c r="D67" s="103"/>
      <c r="E67" s="105" t="s">
        <v>833</v>
      </c>
      <c r="F67" s="105"/>
      <c r="G67" s="112"/>
      <c r="H67" s="105"/>
      <c r="I67" s="112"/>
      <c r="J67" s="134"/>
      <c r="K67" s="134"/>
      <c r="L67" s="136"/>
      <c r="M67" s="37"/>
      <c r="N67" s="37"/>
      <c r="O67" s="37"/>
      <c r="P67" s="37"/>
    </row>
    <row r="68" spans="1:16" ht="21.75" customHeight="1">
      <c r="A68" s="103"/>
      <c r="B68" s="103"/>
      <c r="C68" s="103"/>
      <c r="D68" s="134"/>
      <c r="E68" s="103" t="s">
        <v>174</v>
      </c>
      <c r="F68" s="103"/>
      <c r="G68" s="136"/>
      <c r="H68" s="103" t="s">
        <v>824</v>
      </c>
      <c r="I68" s="136"/>
      <c r="J68" s="103"/>
      <c r="K68" s="140"/>
      <c r="L68" s="136"/>
      <c r="M68" s="37"/>
      <c r="N68" s="37"/>
      <c r="O68" s="37"/>
      <c r="P68" s="37"/>
    </row>
    <row r="69" spans="1:16" ht="21" customHeight="1">
      <c r="A69" s="103"/>
      <c r="B69" s="103"/>
      <c r="C69" s="103"/>
      <c r="D69" s="134"/>
      <c r="E69" s="103"/>
      <c r="F69" s="103"/>
      <c r="G69" s="136"/>
      <c r="H69" s="103" t="s">
        <v>825</v>
      </c>
      <c r="I69" s="136"/>
      <c r="J69" s="103"/>
      <c r="K69" s="140"/>
      <c r="L69" s="136"/>
      <c r="M69" s="37"/>
      <c r="N69" s="37"/>
      <c r="O69" s="37"/>
      <c r="P69" s="37"/>
    </row>
    <row r="70" spans="1:16" ht="21" customHeight="1">
      <c r="A70" s="103"/>
      <c r="B70" s="103"/>
      <c r="C70" s="103"/>
      <c r="D70" s="134"/>
      <c r="E70" s="103"/>
      <c r="F70" s="103"/>
      <c r="G70" s="136"/>
      <c r="H70" s="103"/>
      <c r="I70" s="136"/>
      <c r="J70" s="103"/>
      <c r="K70" s="140"/>
      <c r="L70" s="136"/>
      <c r="M70" s="37"/>
      <c r="N70" s="37"/>
      <c r="O70" s="37"/>
      <c r="P70" s="37"/>
    </row>
    <row r="71" spans="1:16" ht="21.75" customHeight="1">
      <c r="A71" s="105"/>
      <c r="B71" s="105"/>
      <c r="C71" s="105" t="s">
        <v>834</v>
      </c>
      <c r="D71" s="108" t="s">
        <v>800</v>
      </c>
      <c r="E71" s="105"/>
      <c r="F71" s="105"/>
      <c r="G71" s="112"/>
      <c r="H71" s="105"/>
      <c r="I71" s="112"/>
      <c r="J71" s="112" t="s">
        <v>160</v>
      </c>
      <c r="K71" s="128" t="s">
        <v>895</v>
      </c>
      <c r="L71" s="112" t="s">
        <v>167</v>
      </c>
      <c r="M71" s="37"/>
      <c r="N71" s="37"/>
      <c r="O71" s="37"/>
      <c r="P71" s="37"/>
    </row>
    <row r="72" spans="1:16" s="3" customFormat="1" ht="22.5" customHeight="1">
      <c r="A72" s="103"/>
      <c r="B72" s="103"/>
      <c r="C72" s="103"/>
      <c r="D72" s="134" t="s">
        <v>121</v>
      </c>
      <c r="E72" s="103" t="s">
        <v>131</v>
      </c>
      <c r="F72" s="103"/>
      <c r="G72" s="103"/>
      <c r="H72" s="103"/>
      <c r="I72" s="136"/>
      <c r="J72" s="103"/>
      <c r="K72" s="136"/>
      <c r="L72" s="136"/>
      <c r="M72" s="31"/>
      <c r="N72" s="31"/>
      <c r="O72" s="31"/>
      <c r="P72" s="31"/>
    </row>
    <row r="73" spans="1:16" ht="21.75" customHeight="1">
      <c r="A73" s="103"/>
      <c r="B73" s="103"/>
      <c r="C73" s="103"/>
      <c r="D73" s="134"/>
      <c r="E73" s="134" t="s">
        <v>179</v>
      </c>
      <c r="F73" s="134"/>
      <c r="G73" s="134"/>
      <c r="H73" s="134"/>
      <c r="I73" s="136"/>
      <c r="J73" s="134"/>
      <c r="K73" s="136"/>
      <c r="L73" s="136"/>
      <c r="M73" s="37"/>
      <c r="N73" s="37"/>
      <c r="O73" s="37"/>
      <c r="P73" s="37"/>
    </row>
    <row r="74" spans="1:16" s="3" customFormat="1" ht="21.75" customHeight="1">
      <c r="A74" s="103"/>
      <c r="B74" s="103"/>
      <c r="C74" s="103"/>
      <c r="D74" s="134"/>
      <c r="E74" s="108" t="s">
        <v>447</v>
      </c>
      <c r="F74" s="108"/>
      <c r="G74" s="108"/>
      <c r="H74" s="108"/>
      <c r="I74" s="112"/>
      <c r="J74" s="108"/>
      <c r="K74" s="108"/>
      <c r="L74" s="136"/>
      <c r="M74" s="31"/>
      <c r="N74" s="31"/>
      <c r="O74" s="31"/>
      <c r="P74" s="31"/>
    </row>
    <row r="75" spans="1:16" s="3" customFormat="1" ht="21.75" customHeight="1">
      <c r="A75" s="103"/>
      <c r="B75" s="103"/>
      <c r="C75" s="103"/>
      <c r="D75" s="134"/>
      <c r="E75" s="108" t="s">
        <v>448</v>
      </c>
      <c r="F75" s="108"/>
      <c r="G75" s="108"/>
      <c r="H75" s="108"/>
      <c r="I75" s="112"/>
      <c r="J75" s="108"/>
      <c r="K75" s="108"/>
      <c r="L75" s="136"/>
      <c r="M75" s="31"/>
      <c r="N75" s="31"/>
      <c r="O75" s="31"/>
      <c r="P75" s="31"/>
    </row>
    <row r="76" spans="1:16" s="3" customFormat="1" ht="21.75" customHeight="1">
      <c r="A76" s="103"/>
      <c r="B76" s="103"/>
      <c r="C76" s="103"/>
      <c r="D76" s="134"/>
      <c r="E76" s="108" t="s">
        <v>835</v>
      </c>
      <c r="F76" s="108"/>
      <c r="G76" s="108"/>
      <c r="H76" s="108"/>
      <c r="I76" s="112"/>
      <c r="J76" s="108"/>
      <c r="K76" s="108"/>
      <c r="L76" s="136"/>
      <c r="M76" s="31"/>
      <c r="N76" s="31"/>
      <c r="O76" s="31"/>
      <c r="P76" s="31"/>
    </row>
    <row r="77" spans="1:16" s="3" customFormat="1" ht="21.75" customHeight="1">
      <c r="A77" s="103"/>
      <c r="B77" s="103"/>
      <c r="C77" s="103"/>
      <c r="D77" s="134"/>
      <c r="E77" s="108"/>
      <c r="F77" s="108"/>
      <c r="G77" s="108"/>
      <c r="H77" s="108"/>
      <c r="I77" s="112"/>
      <c r="J77" s="108"/>
      <c r="K77" s="108"/>
      <c r="L77" s="136"/>
      <c r="M77" s="31"/>
      <c r="N77" s="31"/>
      <c r="O77" s="31"/>
      <c r="P77" s="31"/>
    </row>
    <row r="78" spans="1:16" s="3" customFormat="1" ht="21.75" customHeight="1">
      <c r="A78" s="103"/>
      <c r="B78" s="103"/>
      <c r="C78" s="103"/>
      <c r="D78" s="134"/>
      <c r="E78" s="103" t="s">
        <v>174</v>
      </c>
      <c r="F78" s="103"/>
      <c r="G78" s="136"/>
      <c r="H78" s="103" t="s">
        <v>824</v>
      </c>
      <c r="I78" s="136"/>
      <c r="J78" s="103"/>
      <c r="K78" s="140"/>
      <c r="L78" s="136"/>
      <c r="M78" s="31"/>
      <c r="N78" s="31"/>
      <c r="O78" s="31"/>
      <c r="P78" s="31"/>
    </row>
    <row r="79" spans="1:16" s="3" customFormat="1" ht="21.75" customHeight="1">
      <c r="A79" s="103"/>
      <c r="B79" s="103"/>
      <c r="C79" s="103"/>
      <c r="D79" s="134"/>
      <c r="E79" s="103"/>
      <c r="F79" s="103"/>
      <c r="G79" s="136"/>
      <c r="H79" s="103" t="s">
        <v>825</v>
      </c>
      <c r="I79" s="136"/>
      <c r="J79" s="103"/>
      <c r="K79" s="140"/>
      <c r="L79" s="136"/>
      <c r="M79" s="31"/>
      <c r="N79" s="31"/>
      <c r="O79" s="31"/>
      <c r="P79" s="31"/>
    </row>
    <row r="80" spans="1:16" s="3" customFormat="1" ht="21.75" customHeight="1">
      <c r="A80" s="103"/>
      <c r="B80" s="103"/>
      <c r="C80" s="103"/>
      <c r="D80" s="134"/>
      <c r="E80" s="103"/>
      <c r="F80" s="103"/>
      <c r="G80" s="136"/>
      <c r="H80" s="103"/>
      <c r="I80" s="136"/>
      <c r="J80" s="103"/>
      <c r="K80" s="140"/>
      <c r="L80" s="136"/>
      <c r="M80" s="31"/>
      <c r="N80" s="31"/>
      <c r="O80" s="31"/>
      <c r="P80" s="31"/>
    </row>
    <row r="81" spans="1:16" s="3" customFormat="1" ht="21.75" customHeight="1">
      <c r="A81" s="103"/>
      <c r="B81" s="103"/>
      <c r="C81" s="105" t="s">
        <v>836</v>
      </c>
      <c r="D81" s="108" t="s">
        <v>801</v>
      </c>
      <c r="E81" s="103"/>
      <c r="F81" s="103"/>
      <c r="G81" s="136"/>
      <c r="H81" s="103"/>
      <c r="I81" s="136"/>
      <c r="J81" s="136" t="s">
        <v>160</v>
      </c>
      <c r="K81" s="137" t="s">
        <v>724</v>
      </c>
      <c r="L81" s="136" t="s">
        <v>167</v>
      </c>
      <c r="M81" s="31"/>
      <c r="N81" s="31"/>
      <c r="O81" s="31"/>
      <c r="P81" s="31"/>
    </row>
    <row r="82" spans="1:16" s="3" customFormat="1" ht="22.5" customHeight="1">
      <c r="A82" s="105"/>
      <c r="B82" s="105"/>
      <c r="C82" s="105"/>
      <c r="D82" s="108" t="s">
        <v>121</v>
      </c>
      <c r="E82" s="105" t="s">
        <v>181</v>
      </c>
      <c r="F82" s="105"/>
      <c r="G82" s="105"/>
      <c r="H82" s="105"/>
      <c r="I82" s="112"/>
      <c r="J82" s="105"/>
      <c r="K82" s="105"/>
      <c r="L82" s="112"/>
      <c r="M82" s="31"/>
      <c r="N82" s="31"/>
      <c r="O82" s="31"/>
      <c r="P82" s="31"/>
    </row>
    <row r="83" spans="1:16" s="3" customFormat="1" ht="21.75" customHeight="1">
      <c r="A83" s="105"/>
      <c r="B83" s="105"/>
      <c r="C83" s="105"/>
      <c r="D83" s="108"/>
      <c r="E83" s="105" t="s">
        <v>375</v>
      </c>
      <c r="F83" s="105"/>
      <c r="G83" s="105"/>
      <c r="H83" s="105"/>
      <c r="I83" s="112"/>
      <c r="J83" s="105"/>
      <c r="K83" s="105"/>
      <c r="L83" s="112"/>
      <c r="M83" s="31"/>
      <c r="N83" s="31"/>
      <c r="O83" s="31"/>
      <c r="P83" s="31"/>
    </row>
    <row r="84" spans="1:16" ht="21.75" customHeight="1">
      <c r="A84" s="105"/>
      <c r="B84" s="105"/>
      <c r="C84" s="105"/>
      <c r="D84" s="108"/>
      <c r="E84" s="105" t="s">
        <v>837</v>
      </c>
      <c r="F84" s="105"/>
      <c r="G84" s="105"/>
      <c r="H84" s="105"/>
      <c r="I84" s="112"/>
      <c r="J84" s="105"/>
      <c r="K84" s="105"/>
      <c r="L84" s="112"/>
      <c r="M84" s="37"/>
      <c r="N84" s="37"/>
      <c r="O84" s="37"/>
      <c r="P84" s="37"/>
    </row>
    <row r="85" spans="1:16" ht="21.75" customHeight="1">
      <c r="A85" s="105"/>
      <c r="B85" s="105"/>
      <c r="C85" s="105"/>
      <c r="D85" s="108"/>
      <c r="E85" s="105" t="s">
        <v>174</v>
      </c>
      <c r="F85" s="105"/>
      <c r="G85" s="112"/>
      <c r="H85" s="103" t="s">
        <v>824</v>
      </c>
      <c r="I85" s="112"/>
      <c r="J85" s="105"/>
      <c r="K85" s="119"/>
      <c r="L85" s="112"/>
      <c r="M85" s="37"/>
      <c r="N85" s="37"/>
      <c r="O85" s="37"/>
      <c r="P85" s="37"/>
    </row>
    <row r="86" spans="1:16" ht="21.75" customHeight="1">
      <c r="A86" s="105"/>
      <c r="B86" s="105"/>
      <c r="C86" s="105"/>
      <c r="D86" s="108"/>
      <c r="E86" s="105"/>
      <c r="F86" s="105"/>
      <c r="G86" s="112"/>
      <c r="H86" s="103" t="s">
        <v>825</v>
      </c>
      <c r="I86" s="112"/>
      <c r="J86" s="105"/>
      <c r="K86" s="119"/>
      <c r="L86" s="112"/>
      <c r="M86" s="37"/>
      <c r="N86" s="37"/>
      <c r="O86" s="37"/>
      <c r="P86" s="37"/>
    </row>
    <row r="87" spans="1:16" ht="15.75" customHeight="1">
      <c r="A87" s="134"/>
      <c r="B87" s="134"/>
      <c r="C87" s="134"/>
      <c r="D87" s="134"/>
      <c r="E87" s="134"/>
      <c r="F87" s="134"/>
      <c r="G87" s="134"/>
      <c r="H87" s="103"/>
      <c r="I87" s="136"/>
      <c r="J87" s="136"/>
      <c r="K87" s="140"/>
      <c r="L87" s="136"/>
      <c r="M87" s="37"/>
      <c r="N87" s="37"/>
      <c r="O87" s="37"/>
      <c r="P87" s="37"/>
    </row>
    <row r="88" spans="1:16" ht="21.75" customHeight="1">
      <c r="A88" s="105"/>
      <c r="B88" s="105"/>
      <c r="C88" s="105" t="s">
        <v>838</v>
      </c>
      <c r="D88" s="105" t="s">
        <v>802</v>
      </c>
      <c r="E88" s="105"/>
      <c r="F88" s="105"/>
      <c r="G88" s="112"/>
      <c r="H88" s="105"/>
      <c r="I88" s="112"/>
      <c r="J88" s="112" t="s">
        <v>160</v>
      </c>
      <c r="K88" s="128" t="s">
        <v>888</v>
      </c>
      <c r="L88" s="112" t="s">
        <v>167</v>
      </c>
      <c r="M88" s="37"/>
      <c r="N88" s="37"/>
      <c r="O88" s="37"/>
      <c r="P88" s="37"/>
    </row>
    <row r="89" spans="1:16" s="3" customFormat="1" ht="24" customHeight="1">
      <c r="A89" s="105"/>
      <c r="B89" s="105"/>
      <c r="C89" s="105"/>
      <c r="D89" s="108" t="s">
        <v>121</v>
      </c>
      <c r="E89" s="105" t="s">
        <v>1458</v>
      </c>
      <c r="F89" s="105"/>
      <c r="G89" s="105"/>
      <c r="H89" s="105"/>
      <c r="I89" s="112"/>
      <c r="J89" s="105"/>
      <c r="K89" s="105"/>
      <c r="L89" s="112"/>
      <c r="M89" s="31"/>
      <c r="N89" s="31"/>
      <c r="O89" s="31"/>
      <c r="P89" s="31"/>
    </row>
    <row r="90" spans="1:16" ht="21.75" customHeight="1">
      <c r="A90" s="105"/>
      <c r="B90" s="105"/>
      <c r="C90" s="105"/>
      <c r="D90" s="108"/>
      <c r="E90" s="105" t="s">
        <v>377</v>
      </c>
      <c r="F90" s="105"/>
      <c r="G90" s="105"/>
      <c r="H90" s="105"/>
      <c r="I90" s="112"/>
      <c r="J90" s="105"/>
      <c r="K90" s="105"/>
      <c r="L90" s="112"/>
      <c r="M90" s="37"/>
      <c r="N90" s="37"/>
      <c r="O90" s="37"/>
      <c r="P90" s="37"/>
    </row>
    <row r="91" spans="1:16" ht="21.75" customHeight="1">
      <c r="A91" s="105"/>
      <c r="B91" s="105"/>
      <c r="C91" s="105"/>
      <c r="D91" s="108"/>
      <c r="E91" s="105" t="s">
        <v>839</v>
      </c>
      <c r="F91" s="105"/>
      <c r="G91" s="105"/>
      <c r="H91" s="105"/>
      <c r="I91" s="112"/>
      <c r="J91" s="105"/>
      <c r="K91" s="105"/>
      <c r="L91" s="112"/>
      <c r="M91" s="37"/>
      <c r="N91" s="37"/>
      <c r="O91" s="37"/>
      <c r="P91" s="37"/>
    </row>
    <row r="92" spans="1:16" ht="21.75" customHeight="1">
      <c r="A92" s="105"/>
      <c r="B92" s="105"/>
      <c r="C92" s="105"/>
      <c r="D92" s="108"/>
      <c r="E92" s="105" t="s">
        <v>174</v>
      </c>
      <c r="F92" s="105"/>
      <c r="G92" s="112"/>
      <c r="H92" s="103" t="s">
        <v>824</v>
      </c>
      <c r="I92" s="112"/>
      <c r="J92" s="105"/>
      <c r="K92" s="119"/>
      <c r="L92" s="112"/>
      <c r="M92" s="37"/>
      <c r="N92" s="37"/>
      <c r="O92" s="37"/>
      <c r="P92" s="37"/>
    </row>
    <row r="93" spans="1:16" ht="21.75" customHeight="1">
      <c r="A93" s="105"/>
      <c r="B93" s="105"/>
      <c r="C93" s="105"/>
      <c r="D93" s="108"/>
      <c r="E93" s="105"/>
      <c r="F93" s="105"/>
      <c r="G93" s="112"/>
      <c r="H93" s="103" t="s">
        <v>825</v>
      </c>
      <c r="I93" s="112"/>
      <c r="J93" s="105"/>
      <c r="K93" s="119"/>
      <c r="L93" s="112"/>
      <c r="M93" s="37"/>
      <c r="N93" s="37"/>
      <c r="O93" s="37"/>
      <c r="P93" s="37"/>
    </row>
    <row r="94" spans="1:16" ht="21.75" customHeight="1">
      <c r="A94" s="105"/>
      <c r="B94" s="105"/>
      <c r="C94" s="105"/>
      <c r="D94" s="108"/>
      <c r="E94" s="105"/>
      <c r="F94" s="105"/>
      <c r="G94" s="112"/>
      <c r="H94" s="103"/>
      <c r="I94" s="112"/>
      <c r="J94" s="105"/>
      <c r="K94" s="119"/>
      <c r="L94" s="112"/>
      <c r="M94" s="37"/>
      <c r="N94" s="37"/>
      <c r="O94" s="37"/>
      <c r="P94" s="37"/>
    </row>
    <row r="95" spans="1:16" ht="21" customHeight="1">
      <c r="A95" s="105"/>
      <c r="B95" s="105"/>
      <c r="C95" s="105" t="s">
        <v>840</v>
      </c>
      <c r="D95" s="108" t="s">
        <v>803</v>
      </c>
      <c r="E95" s="105"/>
      <c r="F95" s="105"/>
      <c r="G95" s="112"/>
      <c r="H95" s="105"/>
      <c r="I95" s="112"/>
      <c r="J95" s="112" t="s">
        <v>160</v>
      </c>
      <c r="K95" s="128" t="s">
        <v>724</v>
      </c>
      <c r="L95" s="112" t="s">
        <v>167</v>
      </c>
      <c r="M95" s="37"/>
      <c r="N95" s="37"/>
      <c r="O95" s="37"/>
      <c r="P95" s="37"/>
    </row>
    <row r="96" spans="1:16" ht="21.75" customHeight="1">
      <c r="A96" s="103"/>
      <c r="B96" s="103"/>
      <c r="C96" s="103"/>
      <c r="D96" s="134" t="s">
        <v>121</v>
      </c>
      <c r="E96" s="103" t="s">
        <v>1459</v>
      </c>
      <c r="F96" s="103"/>
      <c r="G96" s="103"/>
      <c r="H96" s="103"/>
      <c r="I96" s="136"/>
      <c r="J96" s="103"/>
      <c r="K96" s="136"/>
      <c r="L96" s="136"/>
      <c r="M96" s="37"/>
      <c r="N96" s="37"/>
      <c r="O96" s="37"/>
      <c r="P96" s="37"/>
    </row>
    <row r="97" spans="1:16" s="3" customFormat="1" ht="24" customHeight="1">
      <c r="A97" s="103"/>
      <c r="B97" s="103"/>
      <c r="C97" s="103"/>
      <c r="D97" s="134"/>
      <c r="E97" s="134" t="s">
        <v>472</v>
      </c>
      <c r="F97" s="134"/>
      <c r="G97" s="134"/>
      <c r="H97" s="134"/>
      <c r="I97" s="136"/>
      <c r="J97" s="134"/>
      <c r="K97" s="136"/>
      <c r="L97" s="136"/>
      <c r="M97" s="31"/>
      <c r="N97" s="31"/>
      <c r="O97" s="31"/>
      <c r="P97" s="31"/>
    </row>
    <row r="98" spans="1:16" s="3" customFormat="1" ht="22.5" customHeight="1">
      <c r="A98" s="103"/>
      <c r="B98" s="103"/>
      <c r="C98" s="103"/>
      <c r="D98" s="103"/>
      <c r="E98" s="108" t="s">
        <v>405</v>
      </c>
      <c r="F98" s="108"/>
      <c r="G98" s="108"/>
      <c r="H98" s="108"/>
      <c r="I98" s="112"/>
      <c r="J98" s="108"/>
      <c r="K98" s="134"/>
      <c r="L98" s="136"/>
      <c r="M98" s="31"/>
      <c r="N98" s="31"/>
      <c r="O98" s="31"/>
      <c r="P98" s="31"/>
    </row>
    <row r="99" spans="1:16" ht="21.75" customHeight="1">
      <c r="A99" s="103"/>
      <c r="B99" s="103"/>
      <c r="C99" s="103"/>
      <c r="D99" s="103"/>
      <c r="E99" s="108" t="s">
        <v>841</v>
      </c>
      <c r="F99" s="108"/>
      <c r="G99" s="108"/>
      <c r="H99" s="108"/>
      <c r="I99" s="112"/>
      <c r="J99" s="108"/>
      <c r="K99" s="134"/>
      <c r="L99" s="136"/>
      <c r="M99" s="37"/>
      <c r="N99" s="37"/>
      <c r="O99" s="37"/>
      <c r="P99" s="37"/>
    </row>
    <row r="100" spans="1:16" s="3" customFormat="1" ht="21.75" customHeight="1">
      <c r="A100" s="103"/>
      <c r="B100" s="103"/>
      <c r="C100" s="103"/>
      <c r="D100" s="134"/>
      <c r="E100" s="103" t="s">
        <v>174</v>
      </c>
      <c r="F100" s="103"/>
      <c r="G100" s="136"/>
      <c r="H100" s="103" t="s">
        <v>824</v>
      </c>
      <c r="I100" s="136"/>
      <c r="J100" s="103"/>
      <c r="K100" s="140"/>
      <c r="L100" s="136"/>
      <c r="M100" s="31"/>
      <c r="N100" s="31"/>
      <c r="O100" s="31"/>
      <c r="P100" s="31"/>
    </row>
    <row r="101" spans="1:16" s="3" customFormat="1" ht="21.75" customHeight="1">
      <c r="A101" s="103"/>
      <c r="B101" s="103"/>
      <c r="C101" s="103"/>
      <c r="D101" s="134"/>
      <c r="E101" s="103"/>
      <c r="F101" s="103"/>
      <c r="G101" s="136"/>
      <c r="H101" s="103" t="s">
        <v>825</v>
      </c>
      <c r="I101" s="136"/>
      <c r="J101" s="103"/>
      <c r="K101" s="140"/>
      <c r="L101" s="136"/>
      <c r="M101" s="31"/>
      <c r="N101" s="31"/>
      <c r="O101" s="31"/>
      <c r="P101" s="31"/>
    </row>
    <row r="102" spans="1:16" s="3" customFormat="1" ht="21.75" customHeight="1">
      <c r="A102" s="103"/>
      <c r="B102" s="103"/>
      <c r="C102" s="103"/>
      <c r="D102" s="134"/>
      <c r="E102" s="103"/>
      <c r="F102" s="103"/>
      <c r="G102" s="136"/>
      <c r="H102" s="103"/>
      <c r="I102" s="136"/>
      <c r="J102" s="103"/>
      <c r="K102" s="140"/>
      <c r="L102" s="136"/>
      <c r="M102" s="31"/>
      <c r="N102" s="31"/>
      <c r="O102" s="31"/>
      <c r="P102" s="31"/>
    </row>
    <row r="103" spans="1:16" s="3" customFormat="1" ht="21.75" customHeight="1">
      <c r="A103" s="109"/>
      <c r="B103" s="107" t="s">
        <v>874</v>
      </c>
      <c r="C103" s="109" t="s">
        <v>842</v>
      </c>
      <c r="D103" s="127"/>
      <c r="E103" s="127"/>
      <c r="F103" s="112"/>
      <c r="G103" s="105"/>
      <c r="H103" s="108" t="s">
        <v>164</v>
      </c>
      <c r="I103" s="120" t="s">
        <v>1397</v>
      </c>
      <c r="J103" s="105" t="s">
        <v>165</v>
      </c>
      <c r="K103" s="119"/>
      <c r="L103" s="112"/>
      <c r="M103" s="31"/>
      <c r="N103" s="31"/>
      <c r="O103" s="31"/>
      <c r="P103" s="31"/>
    </row>
    <row r="104" spans="1:16" s="3" customFormat="1" ht="21.75" customHeight="1">
      <c r="A104" s="108"/>
      <c r="B104" s="108"/>
      <c r="C104" s="105" t="s">
        <v>843</v>
      </c>
      <c r="D104" s="108" t="s">
        <v>844</v>
      </c>
      <c r="E104" s="108"/>
      <c r="F104" s="108"/>
      <c r="G104" s="108"/>
      <c r="H104" s="105"/>
      <c r="I104" s="112"/>
      <c r="J104" s="112" t="s">
        <v>160</v>
      </c>
      <c r="K104" s="128" t="s">
        <v>893</v>
      </c>
      <c r="L104" s="112" t="s">
        <v>167</v>
      </c>
      <c r="M104" s="31"/>
      <c r="N104" s="31"/>
      <c r="O104" s="31"/>
      <c r="P104" s="31"/>
    </row>
    <row r="105" spans="1:16" s="3" customFormat="1" ht="21.75" customHeight="1">
      <c r="A105" s="134"/>
      <c r="B105" s="134"/>
      <c r="C105" s="134"/>
      <c r="D105" s="134" t="s">
        <v>804</v>
      </c>
      <c r="E105" s="103" t="s">
        <v>415</v>
      </c>
      <c r="F105" s="103"/>
      <c r="G105" s="103"/>
      <c r="H105" s="103"/>
      <c r="I105" s="136"/>
      <c r="J105" s="136" t="s">
        <v>160</v>
      </c>
      <c r="K105" s="140" t="s">
        <v>887</v>
      </c>
      <c r="L105" s="136" t="s">
        <v>167</v>
      </c>
      <c r="M105" s="31"/>
      <c r="N105" s="31"/>
      <c r="O105" s="31"/>
      <c r="P105" s="31"/>
    </row>
    <row r="106" spans="1:16" s="3" customFormat="1" ht="21" customHeight="1">
      <c r="A106" s="134"/>
      <c r="B106" s="134"/>
      <c r="C106" s="134"/>
      <c r="D106" s="134"/>
      <c r="E106" s="134" t="s">
        <v>416</v>
      </c>
      <c r="F106" s="103"/>
      <c r="G106" s="103"/>
      <c r="H106" s="103"/>
      <c r="I106" s="136"/>
      <c r="J106" s="103"/>
      <c r="K106" s="136"/>
      <c r="L106" s="136"/>
      <c r="M106" s="31"/>
      <c r="N106" s="31"/>
      <c r="O106" s="31"/>
      <c r="P106" s="31"/>
    </row>
    <row r="107" spans="1:16" ht="21.75" customHeight="1">
      <c r="A107" s="134"/>
      <c r="B107" s="134"/>
      <c r="C107" s="134"/>
      <c r="D107" s="134"/>
      <c r="E107" s="134" t="s">
        <v>417</v>
      </c>
      <c r="F107" s="103"/>
      <c r="G107" s="103"/>
      <c r="H107" s="103"/>
      <c r="I107" s="136"/>
      <c r="J107" s="105"/>
      <c r="K107" s="105"/>
      <c r="L107" s="112"/>
      <c r="M107" s="37"/>
      <c r="N107" s="37"/>
      <c r="O107" s="37"/>
      <c r="P107" s="37"/>
    </row>
    <row r="108" spans="1:16" s="3" customFormat="1" ht="21.75" customHeight="1">
      <c r="A108" s="103"/>
      <c r="B108" s="103"/>
      <c r="C108" s="103"/>
      <c r="D108" s="134"/>
      <c r="E108" s="103" t="s">
        <v>174</v>
      </c>
      <c r="F108" s="103"/>
      <c r="G108" s="136"/>
      <c r="H108" s="103" t="s">
        <v>824</v>
      </c>
      <c r="I108" s="136"/>
      <c r="J108" s="103"/>
      <c r="K108" s="140"/>
      <c r="L108" s="136"/>
      <c r="M108" s="31"/>
      <c r="N108" s="31"/>
      <c r="O108" s="31"/>
      <c r="P108" s="31"/>
    </row>
    <row r="109" spans="1:16" s="3" customFormat="1" ht="15.75" customHeight="1">
      <c r="A109" s="103"/>
      <c r="B109" s="103"/>
      <c r="C109" s="103"/>
      <c r="D109" s="134"/>
      <c r="E109" s="103"/>
      <c r="F109" s="103"/>
      <c r="G109" s="136"/>
      <c r="H109" s="103" t="s">
        <v>825</v>
      </c>
      <c r="I109" s="136"/>
      <c r="J109" s="103"/>
      <c r="K109" s="140"/>
      <c r="L109" s="136"/>
      <c r="M109" s="31"/>
      <c r="N109" s="31"/>
      <c r="O109" s="31"/>
      <c r="P109" s="31"/>
    </row>
    <row r="110" spans="1:16" s="3" customFormat="1" ht="21.75" customHeight="1">
      <c r="A110" s="134"/>
      <c r="B110" s="134"/>
      <c r="C110" s="134"/>
      <c r="D110" s="134" t="s">
        <v>854</v>
      </c>
      <c r="E110" s="103" t="s">
        <v>473</v>
      </c>
      <c r="F110" s="103"/>
      <c r="G110" s="103"/>
      <c r="H110" s="103"/>
      <c r="I110" s="136"/>
      <c r="J110" s="136" t="s">
        <v>160</v>
      </c>
      <c r="K110" s="140" t="s">
        <v>724</v>
      </c>
      <c r="L110" s="136" t="s">
        <v>167</v>
      </c>
      <c r="M110" s="31"/>
      <c r="N110" s="31"/>
      <c r="O110" s="31"/>
      <c r="P110" s="31"/>
    </row>
    <row r="111" spans="1:16" s="3" customFormat="1" ht="21.75" customHeight="1">
      <c r="A111" s="134"/>
      <c r="B111" s="134"/>
      <c r="C111" s="134"/>
      <c r="D111" s="134"/>
      <c r="E111" s="134" t="s">
        <v>474</v>
      </c>
      <c r="F111" s="134"/>
      <c r="G111" s="134"/>
      <c r="H111" s="134"/>
      <c r="I111" s="136"/>
      <c r="J111" s="103"/>
      <c r="K111" s="103"/>
      <c r="L111" s="136"/>
      <c r="M111" s="31"/>
      <c r="N111" s="31"/>
      <c r="O111" s="31"/>
      <c r="P111" s="31"/>
    </row>
    <row r="112" spans="1:16" s="3" customFormat="1" ht="23.25" customHeight="1">
      <c r="A112" s="103"/>
      <c r="B112" s="103"/>
      <c r="C112" s="103"/>
      <c r="D112" s="134"/>
      <c r="E112" s="103" t="s">
        <v>174</v>
      </c>
      <c r="F112" s="103"/>
      <c r="G112" s="136"/>
      <c r="H112" s="103" t="s">
        <v>824</v>
      </c>
      <c r="I112" s="136"/>
      <c r="J112" s="103"/>
      <c r="K112" s="140"/>
      <c r="L112" s="136"/>
      <c r="M112" s="31"/>
      <c r="N112" s="31"/>
      <c r="O112" s="31"/>
      <c r="P112" s="31"/>
    </row>
    <row r="113" spans="1:16" s="3" customFormat="1" ht="21.75" customHeight="1">
      <c r="A113" s="103"/>
      <c r="B113" s="103"/>
      <c r="C113" s="103"/>
      <c r="D113" s="134"/>
      <c r="E113" s="103"/>
      <c r="F113" s="103"/>
      <c r="G113" s="136"/>
      <c r="H113" s="103" t="s">
        <v>825</v>
      </c>
      <c r="I113" s="136"/>
      <c r="J113" s="103"/>
      <c r="K113" s="140"/>
      <c r="L113" s="136"/>
      <c r="M113" s="31"/>
      <c r="N113" s="31"/>
      <c r="O113" s="31"/>
      <c r="P113" s="31"/>
    </row>
    <row r="114" spans="1:16" s="3" customFormat="1" ht="21.75" customHeight="1">
      <c r="A114" s="103"/>
      <c r="B114" s="103"/>
      <c r="C114" s="103"/>
      <c r="D114" s="134"/>
      <c r="E114" s="103"/>
      <c r="F114" s="103"/>
      <c r="G114" s="136"/>
      <c r="H114" s="103"/>
      <c r="I114" s="136"/>
      <c r="J114" s="103"/>
      <c r="K114" s="140"/>
      <c r="L114" s="136"/>
      <c r="M114" s="31"/>
      <c r="N114" s="31"/>
      <c r="O114" s="31"/>
      <c r="P114" s="31"/>
    </row>
    <row r="115" spans="1:16" s="3" customFormat="1" ht="21.75" customHeight="1">
      <c r="A115" s="108"/>
      <c r="B115" s="108"/>
      <c r="C115" s="105" t="s">
        <v>845</v>
      </c>
      <c r="D115" s="108" t="s">
        <v>846</v>
      </c>
      <c r="E115" s="108"/>
      <c r="F115" s="108"/>
      <c r="G115" s="108"/>
      <c r="H115" s="105"/>
      <c r="I115" s="112"/>
      <c r="J115" s="112" t="s">
        <v>160</v>
      </c>
      <c r="K115" s="128" t="s">
        <v>887</v>
      </c>
      <c r="L115" s="112" t="s">
        <v>167</v>
      </c>
      <c r="M115" s="31"/>
      <c r="N115" s="31"/>
      <c r="O115" s="31"/>
      <c r="P115" s="31"/>
    </row>
    <row r="116" spans="1:16" ht="20.25" customHeight="1">
      <c r="A116" s="108"/>
      <c r="B116" s="108"/>
      <c r="C116" s="108"/>
      <c r="D116" s="134" t="s">
        <v>121</v>
      </c>
      <c r="E116" s="108" t="s">
        <v>475</v>
      </c>
      <c r="F116" s="108"/>
      <c r="G116" s="108"/>
      <c r="H116" s="105"/>
      <c r="I116" s="112"/>
      <c r="J116" s="105"/>
      <c r="K116" s="119"/>
      <c r="L116" s="112"/>
      <c r="M116" s="37"/>
      <c r="N116" s="37"/>
      <c r="O116" s="37"/>
      <c r="P116" s="37"/>
    </row>
    <row r="117" spans="1:16" ht="21.75" customHeight="1">
      <c r="A117" s="108"/>
      <c r="B117" s="108"/>
      <c r="C117" s="108"/>
      <c r="D117" s="108"/>
      <c r="E117" s="108" t="s">
        <v>476</v>
      </c>
      <c r="F117" s="108"/>
      <c r="G117" s="108"/>
      <c r="H117" s="105"/>
      <c r="I117" s="112"/>
      <c r="J117" s="112"/>
      <c r="K117" s="119"/>
      <c r="L117" s="112"/>
      <c r="M117" s="37"/>
      <c r="N117" s="37"/>
      <c r="O117" s="37"/>
      <c r="P117" s="37"/>
    </row>
    <row r="118" spans="1:16" ht="21.75" customHeight="1">
      <c r="A118" s="108"/>
      <c r="B118" s="108"/>
      <c r="C118" s="108"/>
      <c r="D118" s="108"/>
      <c r="E118" s="105" t="s">
        <v>847</v>
      </c>
      <c r="F118" s="105"/>
      <c r="G118" s="105"/>
      <c r="H118" s="105"/>
      <c r="I118" s="105"/>
      <c r="J118" s="112"/>
      <c r="K118" s="119"/>
      <c r="L118" s="112"/>
      <c r="M118" s="37"/>
      <c r="N118" s="37"/>
      <c r="O118" s="37"/>
      <c r="P118" s="37"/>
    </row>
    <row r="119" spans="1:16" s="3" customFormat="1" ht="21.75" customHeight="1">
      <c r="A119" s="108"/>
      <c r="B119" s="108"/>
      <c r="C119" s="108"/>
      <c r="D119" s="108"/>
      <c r="E119" s="108" t="s">
        <v>848</v>
      </c>
      <c r="F119" s="108"/>
      <c r="G119" s="108"/>
      <c r="H119" s="105"/>
      <c r="I119" s="112"/>
      <c r="J119" s="112"/>
      <c r="K119" s="119"/>
      <c r="L119" s="112"/>
      <c r="M119" s="31"/>
      <c r="N119" s="31"/>
      <c r="O119" s="31"/>
      <c r="P119" s="31"/>
    </row>
    <row r="120" spans="1:16" s="3" customFormat="1" ht="21.75" customHeight="1">
      <c r="A120" s="103"/>
      <c r="B120" s="103"/>
      <c r="C120" s="103"/>
      <c r="D120" s="134"/>
      <c r="E120" s="103" t="s">
        <v>174</v>
      </c>
      <c r="F120" s="103"/>
      <c r="G120" s="136"/>
      <c r="H120" s="103" t="s">
        <v>824</v>
      </c>
      <c r="I120" s="136"/>
      <c r="J120" s="103"/>
      <c r="K120" s="140"/>
      <c r="L120" s="136"/>
      <c r="M120" s="31"/>
      <c r="N120" s="31"/>
      <c r="O120" s="31"/>
      <c r="P120" s="31"/>
    </row>
    <row r="121" spans="1:16" s="3" customFormat="1" ht="16.5" customHeight="1">
      <c r="A121" s="103"/>
      <c r="B121" s="103"/>
      <c r="C121" s="103"/>
      <c r="D121" s="134"/>
      <c r="E121" s="103"/>
      <c r="F121" s="103"/>
      <c r="G121" s="136"/>
      <c r="H121" s="103" t="s">
        <v>825</v>
      </c>
      <c r="I121" s="136"/>
      <c r="J121" s="103"/>
      <c r="K121" s="140"/>
      <c r="L121" s="136"/>
      <c r="M121" s="31"/>
      <c r="N121" s="31"/>
      <c r="O121" s="31"/>
      <c r="P121" s="31"/>
    </row>
    <row r="122" spans="1:16" s="3" customFormat="1" ht="22.5" customHeight="1">
      <c r="A122" s="134"/>
      <c r="B122" s="134"/>
      <c r="C122" s="134"/>
      <c r="D122" s="134"/>
      <c r="E122" s="134"/>
      <c r="F122" s="134"/>
      <c r="G122" s="134"/>
      <c r="H122" s="103"/>
      <c r="I122" s="136"/>
      <c r="J122" s="136"/>
      <c r="K122" s="140"/>
      <c r="L122" s="136"/>
      <c r="M122" s="31"/>
      <c r="N122" s="31"/>
      <c r="O122" s="31"/>
      <c r="P122" s="31"/>
    </row>
    <row r="123" spans="1:16" s="3" customFormat="1" ht="21.75" customHeight="1">
      <c r="A123" s="108"/>
      <c r="B123" s="108"/>
      <c r="C123" s="105" t="s">
        <v>849</v>
      </c>
      <c r="D123" s="108" t="s">
        <v>290</v>
      </c>
      <c r="E123" s="108"/>
      <c r="F123" s="108"/>
      <c r="G123" s="108"/>
      <c r="H123" s="105"/>
      <c r="I123" s="112"/>
      <c r="J123" s="112" t="s">
        <v>160</v>
      </c>
      <c r="K123" s="128" t="s">
        <v>1500</v>
      </c>
      <c r="L123" s="112" t="s">
        <v>167</v>
      </c>
      <c r="M123" s="31"/>
      <c r="N123" s="31"/>
      <c r="O123" s="31"/>
      <c r="P123" s="31"/>
    </row>
    <row r="124" spans="1:16" s="3" customFormat="1" ht="21.75" customHeight="1">
      <c r="A124" s="108"/>
      <c r="B124" s="108"/>
      <c r="C124" s="108"/>
      <c r="D124" s="108" t="s">
        <v>850</v>
      </c>
      <c r="E124" s="108"/>
      <c r="F124" s="108"/>
      <c r="G124" s="108"/>
      <c r="H124" s="105"/>
      <c r="I124" s="112"/>
      <c r="J124" s="105"/>
      <c r="K124" s="112"/>
      <c r="L124" s="112"/>
      <c r="M124" s="31"/>
      <c r="N124" s="31"/>
      <c r="O124" s="31"/>
      <c r="P124" s="31"/>
    </row>
    <row r="125" spans="1:16" s="3" customFormat="1" ht="21.75" customHeight="1">
      <c r="A125" s="108"/>
      <c r="B125" s="108"/>
      <c r="C125" s="108"/>
      <c r="D125" s="134" t="s">
        <v>804</v>
      </c>
      <c r="E125" s="108" t="s">
        <v>477</v>
      </c>
      <c r="F125" s="108"/>
      <c r="G125" s="108"/>
      <c r="H125" s="105"/>
      <c r="I125" s="112"/>
      <c r="J125" s="136" t="s">
        <v>160</v>
      </c>
      <c r="K125" s="140" t="s">
        <v>888</v>
      </c>
      <c r="L125" s="136" t="s">
        <v>167</v>
      </c>
      <c r="M125" s="31"/>
      <c r="N125" s="31"/>
      <c r="O125" s="31"/>
      <c r="P125" s="31"/>
    </row>
    <row r="126" spans="1:16" s="3" customFormat="1" ht="21.75" customHeight="1">
      <c r="A126" s="108"/>
      <c r="B126" s="108"/>
      <c r="C126" s="108"/>
      <c r="D126" s="108"/>
      <c r="E126" s="105" t="s">
        <v>478</v>
      </c>
      <c r="F126" s="108"/>
      <c r="G126" s="108"/>
      <c r="H126" s="105"/>
      <c r="I126" s="112"/>
      <c r="J126" s="105"/>
      <c r="K126" s="119"/>
      <c r="L126" s="112"/>
      <c r="M126" s="31"/>
      <c r="N126" s="31"/>
      <c r="O126" s="31"/>
      <c r="P126" s="31"/>
    </row>
    <row r="127" spans="1:16" s="3" customFormat="1" ht="21.75" customHeight="1">
      <c r="A127" s="108"/>
      <c r="B127" s="108"/>
      <c r="C127" s="108"/>
      <c r="D127" s="108"/>
      <c r="E127" s="108" t="s">
        <v>479</v>
      </c>
      <c r="F127" s="108"/>
      <c r="G127" s="108"/>
      <c r="H127" s="105"/>
      <c r="I127" s="112"/>
      <c r="J127" s="105"/>
      <c r="K127" s="105"/>
      <c r="L127" s="112"/>
      <c r="M127" s="31"/>
      <c r="N127" s="31"/>
      <c r="O127" s="31"/>
      <c r="P127" s="31"/>
    </row>
    <row r="128" spans="1:16" s="3" customFormat="1" ht="21" customHeight="1">
      <c r="A128" s="105"/>
      <c r="B128" s="105"/>
      <c r="C128" s="105"/>
      <c r="D128" s="105"/>
      <c r="E128" s="108" t="s">
        <v>851</v>
      </c>
      <c r="F128" s="108"/>
      <c r="G128" s="108"/>
      <c r="H128" s="108"/>
      <c r="I128" s="112"/>
      <c r="J128" s="112"/>
      <c r="K128" s="108"/>
      <c r="L128" s="112"/>
      <c r="M128" s="31"/>
      <c r="N128" s="31"/>
      <c r="O128" s="31"/>
      <c r="P128" s="31"/>
    </row>
    <row r="129" spans="1:16" s="3" customFormat="1" ht="20.25" customHeight="1">
      <c r="A129" s="103"/>
      <c r="B129" s="103"/>
      <c r="C129" s="103"/>
      <c r="D129" s="134"/>
      <c r="E129" s="103" t="s">
        <v>174</v>
      </c>
      <c r="F129" s="103"/>
      <c r="G129" s="136"/>
      <c r="H129" s="103" t="s">
        <v>824</v>
      </c>
      <c r="I129" s="136"/>
      <c r="J129" s="103"/>
      <c r="K129" s="140"/>
      <c r="L129" s="136"/>
      <c r="M129" s="31"/>
      <c r="N129" s="31"/>
      <c r="O129" s="31"/>
      <c r="P129" s="31"/>
    </row>
    <row r="130" spans="1:16" s="3" customFormat="1" ht="21" customHeight="1">
      <c r="A130" s="103"/>
      <c r="B130" s="103"/>
      <c r="C130" s="103"/>
      <c r="D130" s="134"/>
      <c r="E130" s="103"/>
      <c r="F130" s="103"/>
      <c r="G130" s="136"/>
      <c r="H130" s="103" t="s">
        <v>825</v>
      </c>
      <c r="I130" s="136"/>
      <c r="J130" s="103"/>
      <c r="K130" s="140"/>
      <c r="L130" s="136"/>
      <c r="M130" s="31"/>
      <c r="N130" s="31"/>
      <c r="O130" s="31"/>
      <c r="P130" s="31"/>
    </row>
    <row r="131" spans="1:16" s="3" customFormat="1" ht="21" customHeight="1">
      <c r="A131" s="103"/>
      <c r="B131" s="103"/>
      <c r="C131" s="103"/>
      <c r="D131" s="134"/>
      <c r="E131" s="103"/>
      <c r="F131" s="103"/>
      <c r="G131" s="136"/>
      <c r="H131" s="103"/>
      <c r="I131" s="136"/>
      <c r="J131" s="103"/>
      <c r="K131" s="140"/>
      <c r="L131" s="136"/>
      <c r="M131" s="31"/>
      <c r="N131" s="31"/>
      <c r="O131" s="31"/>
      <c r="P131" s="31"/>
    </row>
    <row r="132" spans="1:16" ht="21.75" customHeight="1">
      <c r="A132" s="108"/>
      <c r="B132" s="108"/>
      <c r="C132" s="108"/>
      <c r="D132" s="134" t="s">
        <v>854</v>
      </c>
      <c r="E132" s="108" t="s">
        <v>518</v>
      </c>
      <c r="F132" s="108"/>
      <c r="G132" s="108"/>
      <c r="H132" s="105"/>
      <c r="I132" s="112" t="s">
        <v>164</v>
      </c>
      <c r="J132" s="530" t="s">
        <v>1396</v>
      </c>
      <c r="K132" s="530"/>
      <c r="L132" s="112" t="s">
        <v>161</v>
      </c>
      <c r="M132" s="37"/>
      <c r="N132" s="37"/>
      <c r="O132" s="37"/>
      <c r="P132" s="37"/>
    </row>
    <row r="133" spans="1:16" ht="21.75" customHeight="1">
      <c r="A133" s="108"/>
      <c r="B133" s="108"/>
      <c r="C133" s="108"/>
      <c r="D133" s="108"/>
      <c r="E133" s="108" t="s">
        <v>804</v>
      </c>
      <c r="F133" s="148" t="s">
        <v>483</v>
      </c>
      <c r="G133" s="108"/>
      <c r="H133" s="105"/>
      <c r="I133" s="112"/>
      <c r="J133" s="112" t="s">
        <v>160</v>
      </c>
      <c r="K133" s="119" t="s">
        <v>892</v>
      </c>
      <c r="L133" s="112" t="s">
        <v>167</v>
      </c>
      <c r="M133" s="37"/>
      <c r="N133" s="37"/>
      <c r="O133" s="37"/>
      <c r="P133" s="37"/>
    </row>
    <row r="134" spans="1:16" s="3" customFormat="1" ht="21.75" customHeight="1">
      <c r="A134" s="108"/>
      <c r="B134" s="108"/>
      <c r="C134" s="108"/>
      <c r="D134" s="108"/>
      <c r="E134" s="108"/>
      <c r="F134" s="125" t="s">
        <v>217</v>
      </c>
      <c r="G134" s="105"/>
      <c r="H134" s="105"/>
      <c r="I134" s="112"/>
      <c r="J134" s="105"/>
      <c r="K134" s="112"/>
      <c r="L134" s="112"/>
      <c r="M134" s="31"/>
      <c r="N134" s="31"/>
      <c r="O134" s="31"/>
      <c r="P134" s="31"/>
    </row>
    <row r="135" spans="1:16" s="3" customFormat="1" ht="21.75" customHeight="1">
      <c r="A135" s="108"/>
      <c r="B135" s="108"/>
      <c r="C135" s="108"/>
      <c r="D135" s="108"/>
      <c r="E135" s="108"/>
      <c r="F135" s="105" t="s">
        <v>218</v>
      </c>
      <c r="G135" s="105"/>
      <c r="H135" s="105"/>
      <c r="I135" s="112"/>
      <c r="J135" s="105"/>
      <c r="K135" s="112"/>
      <c r="L135" s="112"/>
      <c r="M135" s="31"/>
      <c r="N135" s="31"/>
      <c r="O135" s="31"/>
      <c r="P135" s="31"/>
    </row>
    <row r="136" spans="1:16" s="3" customFormat="1" ht="21.75" customHeight="1">
      <c r="A136" s="108"/>
      <c r="B136" s="108"/>
      <c r="C136" s="108"/>
      <c r="D136" s="108"/>
      <c r="E136" s="108"/>
      <c r="F136" s="105" t="s">
        <v>365</v>
      </c>
      <c r="G136" s="105"/>
      <c r="H136" s="105"/>
      <c r="I136" s="112"/>
      <c r="J136" s="105"/>
      <c r="K136" s="112"/>
      <c r="L136" s="112"/>
      <c r="M136" s="31"/>
      <c r="N136" s="31"/>
      <c r="O136" s="31"/>
      <c r="P136" s="31"/>
    </row>
    <row r="137" spans="1:16" ht="21.75" customHeight="1">
      <c r="A137" s="108"/>
      <c r="B137" s="108"/>
      <c r="C137" s="108"/>
      <c r="D137" s="108"/>
      <c r="E137" s="108"/>
      <c r="F137" s="105" t="s">
        <v>1228</v>
      </c>
      <c r="G137" s="105"/>
      <c r="H137" s="105"/>
      <c r="I137" s="112"/>
      <c r="J137" s="105"/>
      <c r="K137" s="112"/>
      <c r="L137" s="112"/>
      <c r="M137" s="37"/>
      <c r="N137" s="37"/>
      <c r="O137" s="37"/>
      <c r="P137" s="37"/>
    </row>
    <row r="138" spans="1:16" ht="20.25" customHeight="1">
      <c r="A138" s="108"/>
      <c r="B138" s="108"/>
      <c r="C138" s="108"/>
      <c r="D138" s="108"/>
      <c r="E138" s="108"/>
      <c r="F138" s="108" t="s">
        <v>174</v>
      </c>
      <c r="G138" s="108"/>
      <c r="H138" s="108" t="s">
        <v>852</v>
      </c>
      <c r="I138" s="112"/>
      <c r="J138" s="108"/>
      <c r="K138" s="112"/>
      <c r="L138" s="112"/>
      <c r="M138" s="37"/>
      <c r="N138" s="37"/>
      <c r="O138" s="37"/>
      <c r="P138" s="37"/>
    </row>
    <row r="139" spans="1:16" ht="21.75" customHeight="1">
      <c r="A139" s="108"/>
      <c r="B139" s="108"/>
      <c r="C139" s="108"/>
      <c r="D139" s="108"/>
      <c r="E139" s="108"/>
      <c r="F139" s="105"/>
      <c r="G139" s="108"/>
      <c r="H139" s="108" t="s">
        <v>853</v>
      </c>
      <c r="I139" s="112"/>
      <c r="J139" s="108"/>
      <c r="K139" s="112"/>
      <c r="L139" s="112"/>
      <c r="M139" s="37"/>
      <c r="N139" s="37"/>
      <c r="O139" s="37"/>
      <c r="P139" s="37"/>
    </row>
    <row r="140" spans="1:16" ht="21.75" customHeight="1">
      <c r="A140" s="108"/>
      <c r="B140" s="108"/>
      <c r="C140" s="108"/>
      <c r="D140" s="108"/>
      <c r="E140" s="108"/>
      <c r="F140" s="105"/>
      <c r="G140" s="108"/>
      <c r="H140" s="108"/>
      <c r="I140" s="112"/>
      <c r="J140" s="108"/>
      <c r="K140" s="112"/>
      <c r="L140" s="112"/>
      <c r="M140" s="37"/>
      <c r="N140" s="37"/>
      <c r="O140" s="37"/>
      <c r="P140" s="37"/>
    </row>
    <row r="141" spans="1:16" ht="21.75" customHeight="1">
      <c r="A141" s="108"/>
      <c r="B141" s="108"/>
      <c r="C141" s="108"/>
      <c r="D141" s="108"/>
      <c r="E141" s="108" t="s">
        <v>854</v>
      </c>
      <c r="F141" s="148" t="s">
        <v>281</v>
      </c>
      <c r="G141" s="108"/>
      <c r="H141" s="105"/>
      <c r="I141" s="112"/>
      <c r="J141" s="112" t="s">
        <v>160</v>
      </c>
      <c r="K141" s="119" t="s">
        <v>885</v>
      </c>
      <c r="L141" s="112" t="s">
        <v>167</v>
      </c>
      <c r="M141" s="37"/>
      <c r="N141" s="37"/>
      <c r="O141" s="37"/>
      <c r="P141" s="37"/>
    </row>
    <row r="142" spans="1:16" ht="21.75" customHeight="1">
      <c r="A142" s="108"/>
      <c r="B142" s="108"/>
      <c r="C142" s="108"/>
      <c r="D142" s="108"/>
      <c r="E142" s="108"/>
      <c r="F142" s="125" t="s">
        <v>282</v>
      </c>
      <c r="G142" s="105"/>
      <c r="H142" s="105"/>
      <c r="I142" s="112"/>
      <c r="J142" s="105"/>
      <c r="K142" s="112"/>
      <c r="L142" s="112"/>
      <c r="M142" s="37"/>
      <c r="N142" s="37"/>
      <c r="O142" s="37"/>
      <c r="P142" s="37"/>
    </row>
    <row r="143" spans="1:16" s="3" customFormat="1" ht="21.75" customHeight="1">
      <c r="A143" s="108"/>
      <c r="B143" s="108"/>
      <c r="C143" s="108"/>
      <c r="D143" s="108"/>
      <c r="E143" s="108"/>
      <c r="F143" s="105" t="s">
        <v>283</v>
      </c>
      <c r="G143" s="105"/>
      <c r="H143" s="105"/>
      <c r="I143" s="112"/>
      <c r="J143" s="105"/>
      <c r="K143" s="112"/>
      <c r="L143" s="112"/>
      <c r="M143" s="31"/>
      <c r="N143" s="31"/>
      <c r="O143" s="31"/>
      <c r="P143" s="31"/>
    </row>
    <row r="144" spans="1:16" s="3" customFormat="1" ht="21.75" customHeight="1">
      <c r="A144" s="108"/>
      <c r="B144" s="108"/>
      <c r="C144" s="108"/>
      <c r="D144" s="108"/>
      <c r="E144" s="108"/>
      <c r="F144" s="105" t="s">
        <v>468</v>
      </c>
      <c r="G144" s="105"/>
      <c r="H144" s="105"/>
      <c r="I144" s="112"/>
      <c r="J144" s="105"/>
      <c r="K144" s="112"/>
      <c r="L144" s="112"/>
      <c r="M144" s="31"/>
      <c r="N144" s="31"/>
      <c r="O144" s="31"/>
      <c r="P144" s="31"/>
    </row>
    <row r="145" spans="1:16" s="3" customFormat="1" ht="20.25" customHeight="1">
      <c r="A145" s="108"/>
      <c r="B145" s="108"/>
      <c r="C145" s="108"/>
      <c r="D145" s="108"/>
      <c r="E145" s="108"/>
      <c r="F145" s="105" t="s">
        <v>1229</v>
      </c>
      <c r="G145" s="105"/>
      <c r="H145" s="105"/>
      <c r="I145" s="112"/>
      <c r="J145" s="105"/>
      <c r="K145" s="112"/>
      <c r="L145" s="112"/>
      <c r="M145" s="31"/>
      <c r="N145" s="31"/>
      <c r="O145" s="31"/>
      <c r="P145" s="31"/>
    </row>
    <row r="146" spans="1:16" ht="21.75" customHeight="1">
      <c r="A146" s="108"/>
      <c r="B146" s="108"/>
      <c r="C146" s="108"/>
      <c r="D146" s="108"/>
      <c r="E146" s="108"/>
      <c r="F146" s="108" t="s">
        <v>236</v>
      </c>
      <c r="G146" s="108"/>
      <c r="H146" s="103" t="s">
        <v>824</v>
      </c>
      <c r="I146" s="108"/>
      <c r="J146" s="112"/>
      <c r="K146" s="108"/>
      <c r="L146" s="112"/>
      <c r="M146" s="37"/>
      <c r="N146" s="37"/>
      <c r="O146" s="37"/>
      <c r="P146" s="37"/>
    </row>
    <row r="147" spans="1:16" ht="20.25" customHeight="1">
      <c r="A147" s="108"/>
      <c r="B147" s="108"/>
      <c r="C147" s="108"/>
      <c r="D147" s="108"/>
      <c r="E147" s="108"/>
      <c r="F147" s="105"/>
      <c r="G147" s="108"/>
      <c r="H147" s="108" t="s">
        <v>855</v>
      </c>
      <c r="I147" s="108"/>
      <c r="J147" s="112"/>
      <c r="K147" s="108"/>
      <c r="L147" s="112"/>
      <c r="M147" s="37"/>
      <c r="N147" s="37"/>
      <c r="O147" s="37"/>
      <c r="P147" s="37"/>
    </row>
    <row r="148" spans="1:16" ht="20.25" customHeight="1">
      <c r="A148" s="108"/>
      <c r="B148" s="108"/>
      <c r="C148" s="108"/>
      <c r="D148" s="108"/>
      <c r="E148" s="108"/>
      <c r="F148" s="105"/>
      <c r="G148" s="108"/>
      <c r="H148" s="108"/>
      <c r="I148" s="108"/>
      <c r="J148" s="112"/>
      <c r="K148" s="108"/>
      <c r="L148" s="112"/>
      <c r="M148" s="37"/>
      <c r="N148" s="37"/>
      <c r="O148" s="37"/>
      <c r="P148" s="37"/>
    </row>
    <row r="149" spans="1:16" ht="21.75" customHeight="1">
      <c r="A149" s="108"/>
      <c r="B149" s="108"/>
      <c r="C149" s="108"/>
      <c r="D149" s="108"/>
      <c r="E149" s="108" t="s">
        <v>774</v>
      </c>
      <c r="F149" s="148" t="s">
        <v>1231</v>
      </c>
      <c r="G149" s="108"/>
      <c r="H149" s="105"/>
      <c r="I149" s="112"/>
      <c r="J149" s="112" t="s">
        <v>160</v>
      </c>
      <c r="K149" s="119" t="s">
        <v>894</v>
      </c>
      <c r="L149" s="112" t="s">
        <v>167</v>
      </c>
      <c r="M149" s="37"/>
      <c r="N149" s="37"/>
      <c r="O149" s="37"/>
      <c r="P149" s="37"/>
    </row>
    <row r="150" spans="1:16" ht="21.75" customHeight="1">
      <c r="A150" s="108"/>
      <c r="B150" s="108"/>
      <c r="C150" s="108"/>
      <c r="D150" s="108"/>
      <c r="E150" s="108"/>
      <c r="F150" s="125" t="s">
        <v>1439</v>
      </c>
      <c r="G150" s="105"/>
      <c r="H150" s="105"/>
      <c r="I150" s="112"/>
      <c r="J150" s="105"/>
      <c r="K150" s="112"/>
      <c r="L150" s="112"/>
      <c r="M150" s="37"/>
      <c r="N150" s="37"/>
      <c r="O150" s="37"/>
      <c r="P150" s="37"/>
    </row>
    <row r="151" spans="1:16" ht="21.75" customHeight="1">
      <c r="A151" s="108"/>
      <c r="B151" s="108"/>
      <c r="C151" s="108"/>
      <c r="D151" s="108"/>
      <c r="E151" s="108"/>
      <c r="F151" s="105" t="s">
        <v>285</v>
      </c>
      <c r="G151" s="105"/>
      <c r="H151" s="105"/>
      <c r="I151" s="112"/>
      <c r="J151" s="105"/>
      <c r="K151" s="112"/>
      <c r="L151" s="112"/>
      <c r="M151" s="37"/>
      <c r="N151" s="37"/>
      <c r="O151" s="37"/>
      <c r="P151" s="37"/>
    </row>
    <row r="152" spans="1:16" ht="21.75" customHeight="1">
      <c r="A152" s="108"/>
      <c r="B152" s="108"/>
      <c r="C152" s="108"/>
      <c r="D152" s="108"/>
      <c r="E152" s="108"/>
      <c r="F152" s="105"/>
      <c r="G152" s="105"/>
      <c r="H152" s="105"/>
      <c r="I152" s="112"/>
      <c r="J152" s="105"/>
      <c r="K152" s="112"/>
      <c r="L152" s="112"/>
      <c r="M152" s="37"/>
      <c r="N152" s="37"/>
      <c r="O152" s="37"/>
      <c r="P152" s="37"/>
    </row>
    <row r="153" spans="1:16" ht="21" customHeight="1">
      <c r="A153" s="108"/>
      <c r="B153" s="108"/>
      <c r="C153" s="108"/>
      <c r="D153" s="108"/>
      <c r="E153" s="108"/>
      <c r="F153" s="105" t="s">
        <v>1232</v>
      </c>
      <c r="G153" s="105"/>
      <c r="H153" s="105"/>
      <c r="I153" s="112"/>
      <c r="J153" s="105"/>
      <c r="K153" s="112"/>
      <c r="L153" s="112"/>
      <c r="M153" s="37"/>
      <c r="N153" s="37"/>
      <c r="O153" s="37"/>
      <c r="P153" s="37"/>
    </row>
    <row r="154" spans="1:16" ht="21.75" customHeight="1">
      <c r="A154" s="108"/>
      <c r="B154" s="108"/>
      <c r="C154" s="108"/>
      <c r="D154" s="108"/>
      <c r="E154" s="108"/>
      <c r="F154" s="108" t="s">
        <v>236</v>
      </c>
      <c r="G154" s="108"/>
      <c r="H154" s="103" t="s">
        <v>824</v>
      </c>
      <c r="I154" s="108"/>
      <c r="J154" s="112"/>
      <c r="K154" s="108"/>
      <c r="L154" s="112"/>
      <c r="M154" s="37"/>
      <c r="N154" s="37"/>
      <c r="O154" s="37"/>
      <c r="P154" s="37"/>
    </row>
    <row r="155" spans="1:16" ht="21.75" customHeight="1">
      <c r="A155" s="108"/>
      <c r="B155" s="108"/>
      <c r="C155" s="108"/>
      <c r="D155" s="108"/>
      <c r="E155" s="108"/>
      <c r="F155" s="105"/>
      <c r="G155" s="108"/>
      <c r="H155" s="108" t="s">
        <v>855</v>
      </c>
      <c r="I155" s="108"/>
      <c r="J155" s="112"/>
      <c r="K155" s="108"/>
      <c r="L155" s="112"/>
      <c r="M155" s="37"/>
      <c r="N155" s="37"/>
      <c r="O155" s="37"/>
      <c r="P155" s="37"/>
    </row>
    <row r="156" spans="1:16" ht="21.75" customHeight="1">
      <c r="A156" s="108"/>
      <c r="B156" s="108"/>
      <c r="C156" s="108"/>
      <c r="D156" s="108"/>
      <c r="E156" s="108"/>
      <c r="F156" s="105"/>
      <c r="G156" s="108"/>
      <c r="H156" s="108"/>
      <c r="I156" s="108"/>
      <c r="J156" s="112"/>
      <c r="K156" s="108"/>
      <c r="L156" s="112"/>
      <c r="M156" s="37"/>
      <c r="N156" s="37"/>
      <c r="O156" s="37"/>
      <c r="P156" s="37"/>
    </row>
    <row r="157" spans="1:16" ht="21.75" customHeight="1">
      <c r="A157" s="108"/>
      <c r="B157" s="108"/>
      <c r="C157" s="108"/>
      <c r="D157" s="108"/>
      <c r="E157" s="108" t="s">
        <v>775</v>
      </c>
      <c r="F157" s="148" t="s">
        <v>1440</v>
      </c>
      <c r="G157" s="108"/>
      <c r="H157" s="105"/>
      <c r="I157" s="112"/>
      <c r="J157" s="112" t="s">
        <v>160</v>
      </c>
      <c r="K157" s="119" t="s">
        <v>719</v>
      </c>
      <c r="L157" s="112" t="s">
        <v>167</v>
      </c>
      <c r="M157" s="37"/>
      <c r="N157" s="37"/>
      <c r="O157" s="37"/>
      <c r="P157" s="37"/>
    </row>
    <row r="158" spans="1:16" ht="21.75" customHeight="1">
      <c r="A158" s="108"/>
      <c r="B158" s="108"/>
      <c r="C158" s="108"/>
      <c r="D158" s="108"/>
      <c r="E158" s="108"/>
      <c r="F158" s="125" t="s">
        <v>215</v>
      </c>
      <c r="G158" s="105"/>
      <c r="H158" s="105"/>
      <c r="I158" s="112"/>
      <c r="J158" s="105"/>
      <c r="K158" s="112"/>
      <c r="L158" s="112"/>
      <c r="M158" s="37"/>
      <c r="N158" s="37"/>
      <c r="O158" s="37"/>
      <c r="P158" s="37"/>
    </row>
    <row r="159" spans="1:16" ht="21.75" customHeight="1">
      <c r="A159" s="108"/>
      <c r="B159" s="108"/>
      <c r="C159" s="108"/>
      <c r="D159" s="108"/>
      <c r="E159" s="108"/>
      <c r="F159" s="105" t="s">
        <v>216</v>
      </c>
      <c r="G159" s="105"/>
      <c r="H159" s="105"/>
      <c r="I159" s="112"/>
      <c r="J159" s="105"/>
      <c r="K159" s="112"/>
      <c r="L159" s="112"/>
      <c r="M159" s="37"/>
      <c r="N159" s="37"/>
      <c r="O159" s="37"/>
      <c r="P159" s="37"/>
    </row>
    <row r="160" spans="1:16" ht="21.75" customHeight="1">
      <c r="A160" s="108"/>
      <c r="B160" s="108"/>
      <c r="C160" s="108"/>
      <c r="D160" s="108"/>
      <c r="E160" s="108"/>
      <c r="F160" s="105" t="s">
        <v>268</v>
      </c>
      <c r="G160" s="105"/>
      <c r="H160" s="105"/>
      <c r="I160" s="112"/>
      <c r="J160" s="105"/>
      <c r="K160" s="112"/>
      <c r="L160" s="112"/>
      <c r="M160" s="37"/>
      <c r="N160" s="37"/>
      <c r="O160" s="37"/>
      <c r="P160" s="37"/>
    </row>
    <row r="161" spans="1:16" ht="22.5" customHeight="1">
      <c r="A161" s="108"/>
      <c r="B161" s="108"/>
      <c r="C161" s="108"/>
      <c r="D161" s="108"/>
      <c r="E161" s="108"/>
      <c r="F161" s="105" t="s">
        <v>1230</v>
      </c>
      <c r="G161" s="105"/>
      <c r="H161" s="105"/>
      <c r="I161" s="112"/>
      <c r="J161" s="105"/>
      <c r="K161" s="112"/>
      <c r="L161" s="112"/>
      <c r="M161" s="37"/>
      <c r="N161" s="37"/>
      <c r="O161" s="37"/>
      <c r="P161" s="37"/>
    </row>
    <row r="162" spans="1:16" ht="21.75" customHeight="1">
      <c r="A162" s="108"/>
      <c r="B162" s="108"/>
      <c r="C162" s="108"/>
      <c r="D162" s="108"/>
      <c r="E162" s="108"/>
      <c r="F162" s="108" t="s">
        <v>174</v>
      </c>
      <c r="G162" s="108"/>
      <c r="H162" s="108" t="s">
        <v>852</v>
      </c>
      <c r="I162" s="112"/>
      <c r="J162" s="108"/>
      <c r="K162" s="112"/>
      <c r="L162" s="112"/>
      <c r="M162" s="37"/>
      <c r="N162" s="37"/>
      <c r="O162" s="37"/>
      <c r="P162" s="37"/>
    </row>
    <row r="163" spans="1:16" ht="19.5" customHeight="1">
      <c r="A163" s="108"/>
      <c r="B163" s="108"/>
      <c r="C163" s="108"/>
      <c r="D163" s="108"/>
      <c r="E163" s="108"/>
      <c r="F163" s="105"/>
      <c r="G163" s="108"/>
      <c r="H163" s="108" t="s">
        <v>856</v>
      </c>
      <c r="I163" s="112"/>
      <c r="J163" s="108"/>
      <c r="K163" s="112"/>
      <c r="L163" s="112"/>
      <c r="M163" s="37"/>
      <c r="N163" s="37"/>
      <c r="O163" s="37"/>
      <c r="P163" s="37"/>
    </row>
    <row r="164" spans="1:16" ht="19.5" customHeight="1">
      <c r="A164" s="108"/>
      <c r="B164" s="108"/>
      <c r="C164" s="108"/>
      <c r="D164" s="108"/>
      <c r="E164" s="108"/>
      <c r="F164" s="105"/>
      <c r="G164" s="108"/>
      <c r="H164" s="108"/>
      <c r="I164" s="112"/>
      <c r="J164" s="108"/>
      <c r="K164" s="112"/>
      <c r="L164" s="112"/>
      <c r="M164" s="37"/>
      <c r="N164" s="37"/>
      <c r="O164" s="37"/>
      <c r="P164" s="37"/>
    </row>
    <row r="165" spans="1:16" ht="21.75" customHeight="1">
      <c r="A165" s="108"/>
      <c r="B165" s="108"/>
      <c r="C165" s="108"/>
      <c r="D165" s="108"/>
      <c r="E165" s="108" t="s">
        <v>776</v>
      </c>
      <c r="F165" s="148" t="s">
        <v>286</v>
      </c>
      <c r="G165" s="108"/>
      <c r="H165" s="105"/>
      <c r="I165" s="112"/>
      <c r="J165" s="112" t="s">
        <v>160</v>
      </c>
      <c r="K165" s="119" t="s">
        <v>746</v>
      </c>
      <c r="L165" s="112" t="s">
        <v>167</v>
      </c>
      <c r="M165" s="37"/>
      <c r="N165" s="37"/>
      <c r="O165" s="37"/>
      <c r="P165" s="37"/>
    </row>
    <row r="166" spans="1:16" ht="21.75" customHeight="1">
      <c r="A166" s="108"/>
      <c r="B166" s="108"/>
      <c r="C166" s="108"/>
      <c r="D166" s="108"/>
      <c r="E166" s="108"/>
      <c r="F166" s="125" t="s">
        <v>287</v>
      </c>
      <c r="G166" s="105"/>
      <c r="H166" s="105"/>
      <c r="I166" s="112"/>
      <c r="J166" s="105"/>
      <c r="K166" s="112"/>
      <c r="L166" s="112"/>
      <c r="M166" s="37"/>
      <c r="N166" s="37"/>
      <c r="O166" s="37"/>
      <c r="P166" s="37"/>
    </row>
    <row r="167" spans="1:16" ht="21.75" customHeight="1">
      <c r="A167" s="108"/>
      <c r="B167" s="108"/>
      <c r="C167" s="108"/>
      <c r="D167" s="108"/>
      <c r="E167" s="108"/>
      <c r="F167" s="105" t="s">
        <v>288</v>
      </c>
      <c r="G167" s="105"/>
      <c r="H167" s="105"/>
      <c r="I167" s="112"/>
      <c r="J167" s="105"/>
      <c r="K167" s="112"/>
      <c r="L167" s="112"/>
      <c r="M167" s="37"/>
      <c r="N167" s="37"/>
      <c r="O167" s="37"/>
      <c r="P167" s="37"/>
    </row>
    <row r="168" spans="1:16" ht="21.75" customHeight="1">
      <c r="A168" s="108"/>
      <c r="B168" s="108"/>
      <c r="C168" s="108"/>
      <c r="D168" s="108"/>
      <c r="E168" s="108"/>
      <c r="F168" s="105" t="s">
        <v>1233</v>
      </c>
      <c r="G168" s="108"/>
      <c r="H168" s="108"/>
      <c r="I168" s="112"/>
      <c r="J168" s="108"/>
      <c r="K168" s="112"/>
      <c r="L168" s="112"/>
      <c r="M168" s="37"/>
      <c r="N168" s="37"/>
      <c r="O168" s="37"/>
      <c r="P168" s="37"/>
    </row>
    <row r="169" spans="1:16" ht="21.75" customHeight="1">
      <c r="A169" s="108"/>
      <c r="B169" s="108"/>
      <c r="C169" s="108"/>
      <c r="D169" s="108"/>
      <c r="E169" s="108"/>
      <c r="F169" s="108" t="s">
        <v>174</v>
      </c>
      <c r="G169" s="108"/>
      <c r="H169" s="108" t="s">
        <v>852</v>
      </c>
      <c r="I169" s="112"/>
      <c r="J169" s="108"/>
      <c r="K169" s="112"/>
      <c r="L169" s="112"/>
      <c r="M169" s="37"/>
      <c r="N169" s="37"/>
      <c r="O169" s="37"/>
      <c r="P169" s="37"/>
    </row>
    <row r="170" spans="1:16" ht="23.25" customHeight="1">
      <c r="A170" s="108"/>
      <c r="B170" s="108"/>
      <c r="C170" s="108"/>
      <c r="D170" s="108"/>
      <c r="E170" s="108"/>
      <c r="F170" s="105"/>
      <c r="G170" s="108"/>
      <c r="H170" s="108" t="s">
        <v>853</v>
      </c>
      <c r="I170" s="112"/>
      <c r="J170" s="108"/>
      <c r="K170" s="112"/>
      <c r="L170" s="112"/>
      <c r="M170" s="37"/>
      <c r="N170" s="37"/>
      <c r="O170" s="37"/>
      <c r="P170" s="37"/>
    </row>
    <row r="171" spans="1:16" ht="23.25" customHeight="1">
      <c r="A171" s="108"/>
      <c r="B171" s="108"/>
      <c r="C171" s="108"/>
      <c r="D171" s="108"/>
      <c r="E171" s="108"/>
      <c r="F171" s="105"/>
      <c r="G171" s="108"/>
      <c r="H171" s="108"/>
      <c r="I171" s="112"/>
      <c r="J171" s="108"/>
      <c r="K171" s="112"/>
      <c r="L171" s="112"/>
      <c r="M171" s="37"/>
      <c r="N171" s="37"/>
      <c r="O171" s="37"/>
      <c r="P171" s="37"/>
    </row>
    <row r="172" spans="1:16" ht="21.75" customHeight="1">
      <c r="A172" s="108"/>
      <c r="B172" s="108"/>
      <c r="C172" s="108"/>
      <c r="D172" s="108"/>
      <c r="E172" s="108" t="s">
        <v>778</v>
      </c>
      <c r="F172" s="148" t="s">
        <v>1441</v>
      </c>
      <c r="G172" s="108"/>
      <c r="H172" s="105"/>
      <c r="I172" s="112"/>
      <c r="J172" s="112" t="s">
        <v>160</v>
      </c>
      <c r="K172" s="119" t="s">
        <v>746</v>
      </c>
      <c r="L172" s="112" t="s">
        <v>167</v>
      </c>
      <c r="M172" s="37"/>
      <c r="N172" s="37"/>
      <c r="O172" s="37"/>
      <c r="P172" s="37"/>
    </row>
    <row r="173" spans="1:16" ht="21.75" customHeight="1">
      <c r="A173" s="108"/>
      <c r="B173" s="108"/>
      <c r="C173" s="108"/>
      <c r="D173" s="108"/>
      <c r="E173" s="108"/>
      <c r="F173" s="125" t="s">
        <v>219</v>
      </c>
      <c r="G173" s="105"/>
      <c r="H173" s="105"/>
      <c r="I173" s="112"/>
      <c r="J173" s="105"/>
      <c r="K173" s="112"/>
      <c r="L173" s="112"/>
      <c r="M173" s="37"/>
      <c r="N173" s="37"/>
      <c r="O173" s="37"/>
      <c r="P173" s="37"/>
    </row>
    <row r="174" spans="1:16" ht="21.75" customHeight="1">
      <c r="A174" s="108"/>
      <c r="B174" s="108"/>
      <c r="C174" s="108"/>
      <c r="D174" s="108"/>
      <c r="E174" s="108"/>
      <c r="F174" s="105" t="s">
        <v>220</v>
      </c>
      <c r="G174" s="105"/>
      <c r="H174" s="105"/>
      <c r="I174" s="112"/>
      <c r="J174" s="105"/>
      <c r="K174" s="112"/>
      <c r="L174" s="112"/>
      <c r="M174" s="37"/>
      <c r="N174" s="37"/>
      <c r="O174" s="37"/>
      <c r="P174" s="37"/>
    </row>
    <row r="175" spans="1:16" ht="21.75" customHeight="1">
      <c r="A175" s="108"/>
      <c r="B175" s="108"/>
      <c r="C175" s="108"/>
      <c r="D175" s="108"/>
      <c r="E175" s="108"/>
      <c r="F175" s="105" t="s">
        <v>1234</v>
      </c>
      <c r="G175" s="108"/>
      <c r="H175" s="108"/>
      <c r="I175" s="112"/>
      <c r="J175" s="108"/>
      <c r="K175" s="112"/>
      <c r="L175" s="112"/>
      <c r="M175" s="37"/>
      <c r="N175" s="37"/>
      <c r="O175" s="37"/>
      <c r="P175" s="37"/>
    </row>
    <row r="176" spans="1:16" ht="23.25" customHeight="1">
      <c r="A176" s="108"/>
      <c r="B176" s="108"/>
      <c r="C176" s="108"/>
      <c r="D176" s="108"/>
      <c r="E176" s="108"/>
      <c r="F176" s="108" t="s">
        <v>236</v>
      </c>
      <c r="G176" s="108"/>
      <c r="H176" s="108" t="s">
        <v>852</v>
      </c>
      <c r="I176" s="112"/>
      <c r="J176" s="108"/>
      <c r="K176" s="112"/>
      <c r="L176" s="112"/>
      <c r="M176" s="37"/>
      <c r="N176" s="37"/>
      <c r="O176" s="37"/>
      <c r="P176" s="37"/>
    </row>
    <row r="177" spans="1:16" ht="21.75" customHeight="1">
      <c r="A177" s="108"/>
      <c r="B177" s="108"/>
      <c r="C177" s="108"/>
      <c r="D177" s="108"/>
      <c r="E177" s="108"/>
      <c r="F177" s="105"/>
      <c r="G177" s="108"/>
      <c r="H177" s="108" t="s">
        <v>853</v>
      </c>
      <c r="I177" s="112"/>
      <c r="J177" s="108"/>
      <c r="K177" s="112"/>
      <c r="L177" s="112"/>
      <c r="M177" s="37"/>
      <c r="N177" s="37"/>
      <c r="O177" s="37"/>
      <c r="P177" s="37"/>
    </row>
    <row r="178" spans="1:16" ht="21.75" customHeight="1">
      <c r="A178" s="108"/>
      <c r="B178" s="108"/>
      <c r="C178" s="108"/>
      <c r="D178" s="108"/>
      <c r="E178" s="108"/>
      <c r="F178" s="105"/>
      <c r="G178" s="108"/>
      <c r="H178" s="108"/>
      <c r="I178" s="112"/>
      <c r="J178" s="108"/>
      <c r="K178" s="112"/>
      <c r="L178" s="112"/>
      <c r="M178" s="37"/>
      <c r="N178" s="37"/>
      <c r="O178" s="37"/>
      <c r="P178" s="37"/>
    </row>
    <row r="179" spans="1:16" ht="23.25" customHeight="1">
      <c r="A179" s="108"/>
      <c r="B179" s="108"/>
      <c r="C179" s="108"/>
      <c r="D179" s="108"/>
      <c r="E179" s="108" t="s">
        <v>781</v>
      </c>
      <c r="F179" s="148" t="s">
        <v>0</v>
      </c>
      <c r="G179" s="108"/>
      <c r="H179" s="105"/>
      <c r="I179" s="112"/>
      <c r="J179" s="112" t="s">
        <v>160</v>
      </c>
      <c r="K179" s="119" t="s">
        <v>892</v>
      </c>
      <c r="L179" s="112" t="s">
        <v>167</v>
      </c>
      <c r="M179" s="37"/>
      <c r="N179" s="37"/>
      <c r="O179" s="37"/>
      <c r="P179" s="37"/>
    </row>
    <row r="180" spans="1:16" s="3" customFormat="1" ht="21.75" customHeight="1">
      <c r="A180" s="108"/>
      <c r="B180" s="108"/>
      <c r="C180" s="108"/>
      <c r="D180" s="108"/>
      <c r="E180" s="108"/>
      <c r="F180" s="125" t="s">
        <v>221</v>
      </c>
      <c r="G180" s="105"/>
      <c r="H180" s="105"/>
      <c r="I180" s="112"/>
      <c r="J180" s="105"/>
      <c r="K180" s="112"/>
      <c r="L180" s="112"/>
      <c r="M180" s="31"/>
      <c r="N180" s="31"/>
      <c r="O180" s="31"/>
      <c r="P180" s="31"/>
    </row>
    <row r="181" spans="1:16" ht="21" customHeight="1">
      <c r="A181" s="108"/>
      <c r="B181" s="108"/>
      <c r="C181" s="108"/>
      <c r="D181" s="108"/>
      <c r="E181" s="108"/>
      <c r="F181" s="105" t="s">
        <v>222</v>
      </c>
      <c r="G181" s="105"/>
      <c r="H181" s="105"/>
      <c r="I181" s="112"/>
      <c r="J181" s="105"/>
      <c r="K181" s="112"/>
      <c r="L181" s="112"/>
      <c r="M181" s="37"/>
      <c r="N181" s="37"/>
      <c r="O181" s="37"/>
      <c r="P181" s="37"/>
    </row>
    <row r="182" spans="1:16" ht="21.75" customHeight="1">
      <c r="A182" s="108"/>
      <c r="B182" s="108"/>
      <c r="C182" s="108"/>
      <c r="D182" s="108"/>
      <c r="E182" s="108"/>
      <c r="F182" s="108" t="s">
        <v>269</v>
      </c>
      <c r="G182" s="108"/>
      <c r="H182" s="108"/>
      <c r="I182" s="112"/>
      <c r="J182" s="108"/>
      <c r="K182" s="112"/>
      <c r="L182" s="112"/>
      <c r="M182" s="37"/>
      <c r="N182" s="37"/>
      <c r="O182" s="37"/>
      <c r="P182" s="37"/>
    </row>
    <row r="183" spans="1:16" ht="21.75" customHeight="1">
      <c r="A183" s="108"/>
      <c r="B183" s="108"/>
      <c r="C183" s="108"/>
      <c r="D183" s="108"/>
      <c r="E183" s="171"/>
      <c r="F183" s="105" t="s">
        <v>1234</v>
      </c>
      <c r="G183" s="108"/>
      <c r="H183" s="108"/>
      <c r="I183" s="112"/>
      <c r="J183" s="108"/>
      <c r="K183" s="112"/>
      <c r="L183" s="172"/>
      <c r="M183" s="37"/>
      <c r="N183" s="37"/>
      <c r="O183" s="37"/>
      <c r="P183" s="37"/>
    </row>
    <row r="184" spans="1:16" ht="21" customHeight="1">
      <c r="A184" s="108"/>
      <c r="B184" s="108"/>
      <c r="C184" s="108"/>
      <c r="D184" s="108"/>
      <c r="E184" s="108"/>
      <c r="F184" s="108" t="s">
        <v>174</v>
      </c>
      <c r="G184" s="108"/>
      <c r="H184" s="108" t="s">
        <v>852</v>
      </c>
      <c r="I184" s="112"/>
      <c r="J184" s="108"/>
      <c r="K184" s="112"/>
      <c r="L184" s="112"/>
      <c r="M184" s="37"/>
      <c r="N184" s="37"/>
      <c r="O184" s="37"/>
      <c r="P184" s="37"/>
    </row>
    <row r="185" spans="1:16" ht="21.75" customHeight="1">
      <c r="A185" s="108"/>
      <c r="B185" s="108"/>
      <c r="C185" s="108"/>
      <c r="D185" s="108"/>
      <c r="E185" s="108"/>
      <c r="F185" s="105"/>
      <c r="G185" s="108"/>
      <c r="H185" s="108" t="s">
        <v>853</v>
      </c>
      <c r="I185" s="112"/>
      <c r="J185" s="108"/>
      <c r="K185" s="112"/>
      <c r="L185" s="112"/>
      <c r="M185" s="37"/>
      <c r="N185" s="37"/>
      <c r="O185" s="37"/>
      <c r="P185" s="37"/>
    </row>
    <row r="186" spans="1:16" ht="21.75" customHeight="1">
      <c r="A186" s="108"/>
      <c r="B186" s="108"/>
      <c r="C186" s="108"/>
      <c r="D186" s="108"/>
      <c r="E186" s="108"/>
      <c r="F186" s="105"/>
      <c r="G186" s="108"/>
      <c r="H186" s="108"/>
      <c r="I186" s="112"/>
      <c r="J186" s="108"/>
      <c r="K186" s="112"/>
      <c r="L186" s="112"/>
      <c r="M186" s="37"/>
      <c r="N186" s="37"/>
      <c r="O186" s="37"/>
      <c r="P186" s="37"/>
    </row>
    <row r="187" spans="1:16" ht="21.75" customHeight="1">
      <c r="A187" s="108"/>
      <c r="B187" s="108"/>
      <c r="C187" s="108"/>
      <c r="D187" s="108"/>
      <c r="E187" s="108"/>
      <c r="F187" s="105"/>
      <c r="G187" s="108"/>
      <c r="H187" s="108"/>
      <c r="I187" s="112"/>
      <c r="J187" s="108"/>
      <c r="K187" s="112"/>
      <c r="L187" s="112"/>
      <c r="M187" s="37"/>
      <c r="N187" s="37"/>
      <c r="O187" s="37"/>
      <c r="P187" s="37"/>
    </row>
    <row r="188" spans="1:16" ht="21.75" customHeight="1">
      <c r="A188" s="108"/>
      <c r="B188" s="108"/>
      <c r="C188" s="108"/>
      <c r="D188" s="108"/>
      <c r="E188" s="108"/>
      <c r="F188" s="105"/>
      <c r="G188" s="108"/>
      <c r="H188" s="108"/>
      <c r="I188" s="112"/>
      <c r="J188" s="108"/>
      <c r="K188" s="112"/>
      <c r="L188" s="112"/>
      <c r="M188" s="37"/>
      <c r="N188" s="37"/>
      <c r="O188" s="37"/>
      <c r="P188" s="37"/>
    </row>
    <row r="189" spans="1:16" ht="21.75" customHeight="1">
      <c r="A189" s="108"/>
      <c r="B189" s="108"/>
      <c r="C189" s="108"/>
      <c r="D189" s="108"/>
      <c r="E189" s="108"/>
      <c r="F189" s="105"/>
      <c r="G189" s="105"/>
      <c r="H189" s="105"/>
      <c r="I189" s="112"/>
      <c r="J189" s="105"/>
      <c r="K189" s="112"/>
      <c r="L189" s="112"/>
      <c r="M189" s="37"/>
      <c r="N189" s="37"/>
      <c r="O189" s="37"/>
      <c r="P189" s="37"/>
    </row>
    <row r="190" spans="1:16" ht="22.5" customHeight="1">
      <c r="A190" s="108"/>
      <c r="B190" s="108"/>
      <c r="C190" s="108"/>
      <c r="D190" s="108"/>
      <c r="E190" s="108" t="s">
        <v>782</v>
      </c>
      <c r="F190" s="148" t="s">
        <v>225</v>
      </c>
      <c r="G190" s="108"/>
      <c r="H190" s="105"/>
      <c r="I190" s="112"/>
      <c r="J190" s="112" t="s">
        <v>160</v>
      </c>
      <c r="K190" s="119" t="s">
        <v>894</v>
      </c>
      <c r="L190" s="112" t="s">
        <v>167</v>
      </c>
      <c r="M190" s="37"/>
      <c r="N190" s="37"/>
      <c r="O190" s="37"/>
      <c r="P190" s="37"/>
    </row>
    <row r="191" spans="1:16" ht="21.75" customHeight="1">
      <c r="A191" s="108"/>
      <c r="B191" s="108"/>
      <c r="C191" s="108"/>
      <c r="D191" s="108"/>
      <c r="E191" s="108"/>
      <c r="F191" s="125" t="s">
        <v>226</v>
      </c>
      <c r="G191" s="105"/>
      <c r="H191" s="105"/>
      <c r="I191" s="112"/>
      <c r="J191" s="105"/>
      <c r="K191" s="112"/>
      <c r="L191" s="112"/>
      <c r="M191" s="37"/>
      <c r="N191" s="37"/>
      <c r="O191" s="37"/>
      <c r="P191" s="37"/>
    </row>
    <row r="192" spans="1:16" ht="21.75" customHeight="1">
      <c r="A192" s="108"/>
      <c r="B192" s="108"/>
      <c r="C192" s="108"/>
      <c r="D192" s="108"/>
      <c r="E192" s="108"/>
      <c r="F192" s="105" t="s">
        <v>227</v>
      </c>
      <c r="G192" s="105"/>
      <c r="H192" s="105"/>
      <c r="I192" s="112"/>
      <c r="J192" s="105"/>
      <c r="K192" s="112"/>
      <c r="L192" s="112"/>
      <c r="M192" s="37"/>
      <c r="N192" s="37"/>
      <c r="O192" s="37"/>
      <c r="P192" s="37"/>
    </row>
    <row r="193" spans="1:16" ht="21.75" customHeight="1">
      <c r="A193" s="108"/>
      <c r="B193" s="108"/>
      <c r="C193" s="108"/>
      <c r="D193" s="108"/>
      <c r="E193" s="171"/>
      <c r="F193" s="105" t="s">
        <v>1235</v>
      </c>
      <c r="G193" s="105"/>
      <c r="H193" s="105"/>
      <c r="I193" s="112"/>
      <c r="J193" s="105"/>
      <c r="K193" s="112"/>
      <c r="L193" s="112"/>
      <c r="M193" s="37"/>
      <c r="N193" s="37"/>
      <c r="O193" s="37"/>
      <c r="P193" s="37"/>
    </row>
    <row r="194" spans="1:16" ht="23.25" customHeight="1">
      <c r="A194" s="108"/>
      <c r="B194" s="108"/>
      <c r="C194" s="108"/>
      <c r="D194" s="108"/>
      <c r="E194" s="108"/>
      <c r="F194" s="108" t="s">
        <v>236</v>
      </c>
      <c r="G194" s="108"/>
      <c r="H194" s="108" t="s">
        <v>852</v>
      </c>
      <c r="I194" s="112"/>
      <c r="J194" s="108"/>
      <c r="K194" s="112"/>
      <c r="L194" s="112"/>
      <c r="M194" s="37"/>
      <c r="N194" s="37"/>
      <c r="O194" s="37"/>
      <c r="P194" s="37"/>
    </row>
    <row r="195" spans="1:16" ht="21.75" customHeight="1">
      <c r="A195" s="108"/>
      <c r="B195" s="108"/>
      <c r="C195" s="108"/>
      <c r="D195" s="108"/>
      <c r="E195" s="108"/>
      <c r="F195" s="105"/>
      <c r="G195" s="108"/>
      <c r="H195" s="108" t="s">
        <v>853</v>
      </c>
      <c r="I195" s="112"/>
      <c r="J195" s="108"/>
      <c r="K195" s="112"/>
      <c r="L195" s="112"/>
      <c r="M195" s="37"/>
      <c r="N195" s="37"/>
      <c r="O195" s="37"/>
      <c r="P195" s="37"/>
    </row>
    <row r="196" spans="1:16" ht="21.75" customHeight="1">
      <c r="A196" s="108"/>
      <c r="B196" s="108"/>
      <c r="C196" s="108"/>
      <c r="D196" s="108"/>
      <c r="E196" s="108"/>
      <c r="F196" s="105"/>
      <c r="G196" s="108"/>
      <c r="H196" s="108"/>
      <c r="I196" s="112"/>
      <c r="J196" s="108"/>
      <c r="K196" s="112"/>
      <c r="L196" s="112"/>
      <c r="M196" s="37"/>
      <c r="N196" s="37"/>
      <c r="O196" s="37"/>
      <c r="P196" s="37"/>
    </row>
    <row r="197" spans="1:16" ht="21.75" customHeight="1">
      <c r="A197" s="108"/>
      <c r="B197" s="108"/>
      <c r="C197" s="108"/>
      <c r="D197" s="108"/>
      <c r="E197" s="108" t="s">
        <v>783</v>
      </c>
      <c r="F197" s="148" t="s">
        <v>1236</v>
      </c>
      <c r="G197" s="108"/>
      <c r="H197" s="105"/>
      <c r="I197" s="112"/>
      <c r="J197" s="112" t="s">
        <v>160</v>
      </c>
      <c r="K197" s="119" t="s">
        <v>719</v>
      </c>
      <c r="L197" s="112" t="s">
        <v>167</v>
      </c>
      <c r="M197" s="37"/>
      <c r="N197" s="37"/>
      <c r="O197" s="37"/>
      <c r="P197" s="37"/>
    </row>
    <row r="198" spans="1:16" ht="23.25" customHeight="1">
      <c r="A198" s="108"/>
      <c r="B198" s="108"/>
      <c r="C198" s="108"/>
      <c r="D198" s="108"/>
      <c r="E198" s="108"/>
      <c r="F198" s="125" t="s">
        <v>248</v>
      </c>
      <c r="G198" s="105"/>
      <c r="H198" s="105"/>
      <c r="I198" s="112"/>
      <c r="J198" s="105"/>
      <c r="K198" s="112"/>
      <c r="L198" s="112"/>
      <c r="M198" s="37"/>
      <c r="N198" s="37"/>
      <c r="O198" s="37"/>
      <c r="P198" s="37"/>
    </row>
    <row r="199" spans="1:16" ht="21.75" customHeight="1">
      <c r="A199" s="108"/>
      <c r="B199" s="108"/>
      <c r="C199" s="108"/>
      <c r="D199" s="108"/>
      <c r="E199" s="108"/>
      <c r="F199" s="105" t="s">
        <v>249</v>
      </c>
      <c r="G199" s="105"/>
      <c r="H199" s="105"/>
      <c r="I199" s="112"/>
      <c r="J199" s="105"/>
      <c r="K199" s="112"/>
      <c r="L199" s="112"/>
      <c r="M199" s="37"/>
      <c r="N199" s="37"/>
      <c r="O199" s="37"/>
      <c r="P199" s="37"/>
    </row>
    <row r="200" spans="1:16" ht="21.75" customHeight="1">
      <c r="A200" s="108"/>
      <c r="B200" s="108"/>
      <c r="C200" s="108"/>
      <c r="D200" s="108"/>
      <c r="E200" s="171"/>
      <c r="F200" s="105" t="s">
        <v>1235</v>
      </c>
      <c r="G200" s="105"/>
      <c r="H200" s="105"/>
      <c r="I200" s="112"/>
      <c r="J200" s="105"/>
      <c r="K200" s="112"/>
      <c r="L200" s="112"/>
      <c r="M200" s="37"/>
      <c r="N200" s="37"/>
      <c r="O200" s="37"/>
      <c r="P200" s="37"/>
    </row>
    <row r="201" spans="1:16" ht="23.25" customHeight="1">
      <c r="A201" s="108"/>
      <c r="B201" s="108"/>
      <c r="C201" s="108"/>
      <c r="D201" s="108"/>
      <c r="E201" s="108"/>
      <c r="F201" s="108" t="s">
        <v>236</v>
      </c>
      <c r="G201" s="108"/>
      <c r="H201" s="108" t="s">
        <v>852</v>
      </c>
      <c r="I201" s="112"/>
      <c r="J201" s="108"/>
      <c r="K201" s="112"/>
      <c r="L201" s="112"/>
      <c r="M201" s="37"/>
      <c r="N201" s="37"/>
      <c r="O201" s="37"/>
      <c r="P201" s="37"/>
    </row>
    <row r="202" spans="1:16" ht="21.75" customHeight="1">
      <c r="A202" s="108"/>
      <c r="B202" s="108"/>
      <c r="C202" s="108"/>
      <c r="D202" s="108"/>
      <c r="E202" s="108"/>
      <c r="F202" s="105"/>
      <c r="G202" s="108"/>
      <c r="H202" s="108" t="s">
        <v>853</v>
      </c>
      <c r="I202" s="112"/>
      <c r="J202" s="108"/>
      <c r="K202" s="112"/>
      <c r="L202" s="112"/>
      <c r="M202" s="37"/>
      <c r="N202" s="37"/>
      <c r="O202" s="37"/>
      <c r="P202" s="37"/>
    </row>
    <row r="203" spans="1:16" ht="21.75" customHeight="1">
      <c r="A203" s="108"/>
      <c r="B203" s="108"/>
      <c r="C203" s="108"/>
      <c r="D203" s="108"/>
      <c r="E203" s="108"/>
      <c r="F203" s="105"/>
      <c r="G203" s="108"/>
      <c r="H203" s="108"/>
      <c r="I203" s="112"/>
      <c r="J203" s="108"/>
      <c r="K203" s="112"/>
      <c r="L203" s="112"/>
      <c r="M203" s="37"/>
      <c r="N203" s="37"/>
      <c r="O203" s="37"/>
      <c r="P203" s="37"/>
    </row>
    <row r="204" spans="1:16" ht="21.75" customHeight="1">
      <c r="A204" s="108"/>
      <c r="B204" s="108"/>
      <c r="C204" s="108"/>
      <c r="D204" s="108"/>
      <c r="E204" s="108" t="s">
        <v>805</v>
      </c>
      <c r="F204" s="148" t="s">
        <v>480</v>
      </c>
      <c r="G204" s="108"/>
      <c r="H204" s="105"/>
      <c r="I204" s="112"/>
      <c r="J204" s="112" t="s">
        <v>160</v>
      </c>
      <c r="K204" s="119" t="s">
        <v>746</v>
      </c>
      <c r="L204" s="112" t="s">
        <v>167</v>
      </c>
      <c r="M204" s="37"/>
      <c r="N204" s="37"/>
      <c r="O204" s="37"/>
      <c r="P204" s="37"/>
    </row>
    <row r="205" spans="1:16" ht="21" customHeight="1">
      <c r="A205" s="108"/>
      <c r="B205" s="108"/>
      <c r="C205" s="108"/>
      <c r="D205" s="108"/>
      <c r="E205" s="108"/>
      <c r="F205" s="125" t="s">
        <v>250</v>
      </c>
      <c r="G205" s="105"/>
      <c r="H205" s="105"/>
      <c r="I205" s="112"/>
      <c r="J205" s="105"/>
      <c r="K205" s="112"/>
      <c r="L205" s="112"/>
      <c r="M205" s="37"/>
      <c r="N205" s="37"/>
      <c r="O205" s="37"/>
      <c r="P205" s="37"/>
    </row>
    <row r="206" spans="1:16" ht="21.75" customHeight="1">
      <c r="A206" s="108"/>
      <c r="B206" s="108"/>
      <c r="C206" s="108"/>
      <c r="D206" s="108"/>
      <c r="E206" s="108"/>
      <c r="F206" s="105" t="s">
        <v>251</v>
      </c>
      <c r="G206" s="105"/>
      <c r="H206" s="105"/>
      <c r="I206" s="112"/>
      <c r="J206" s="105"/>
      <c r="K206" s="112"/>
      <c r="L206" s="112"/>
      <c r="M206" s="37"/>
      <c r="N206" s="37"/>
      <c r="O206" s="37"/>
      <c r="P206" s="37"/>
    </row>
    <row r="207" spans="1:16" ht="22.5" customHeight="1">
      <c r="A207" s="108"/>
      <c r="B207" s="108"/>
      <c r="C207" s="108"/>
      <c r="D207" s="108"/>
      <c r="E207" s="108"/>
      <c r="F207" s="105" t="s">
        <v>269</v>
      </c>
      <c r="G207" s="105"/>
      <c r="H207" s="105"/>
      <c r="I207" s="112"/>
      <c r="J207" s="105"/>
      <c r="K207" s="112"/>
      <c r="L207" s="112"/>
      <c r="M207" s="37"/>
      <c r="N207" s="37"/>
      <c r="O207" s="37"/>
      <c r="P207" s="37"/>
    </row>
    <row r="208" spans="1:16" ht="21.75" customHeight="1">
      <c r="A208" s="108"/>
      <c r="B208" s="108"/>
      <c r="C208" s="108"/>
      <c r="D208" s="108"/>
      <c r="E208" s="171"/>
      <c r="F208" s="105" t="s">
        <v>1235</v>
      </c>
      <c r="G208" s="105"/>
      <c r="H208" s="105"/>
      <c r="I208" s="112"/>
      <c r="J208" s="105"/>
      <c r="K208" s="112"/>
      <c r="L208" s="112"/>
      <c r="M208" s="37"/>
      <c r="N208" s="37"/>
      <c r="O208" s="37"/>
      <c r="P208" s="37"/>
    </row>
    <row r="209" spans="1:16" ht="21.75" customHeight="1">
      <c r="A209" s="108"/>
      <c r="B209" s="108"/>
      <c r="C209" s="108"/>
      <c r="D209" s="108"/>
      <c r="E209" s="108"/>
      <c r="F209" s="108" t="s">
        <v>174</v>
      </c>
      <c r="G209" s="108"/>
      <c r="H209" s="108" t="s">
        <v>852</v>
      </c>
      <c r="I209" s="112"/>
      <c r="J209" s="108"/>
      <c r="K209" s="112"/>
      <c r="L209" s="112"/>
      <c r="M209" s="37"/>
      <c r="N209" s="37"/>
      <c r="O209" s="37"/>
      <c r="P209" s="37"/>
    </row>
    <row r="210" spans="1:16" ht="21.75" customHeight="1">
      <c r="A210" s="108"/>
      <c r="B210" s="108"/>
      <c r="C210" s="108"/>
      <c r="D210" s="108"/>
      <c r="E210" s="108"/>
      <c r="F210" s="105"/>
      <c r="G210" s="108"/>
      <c r="H210" s="108" t="s">
        <v>853</v>
      </c>
      <c r="I210" s="112"/>
      <c r="J210" s="108"/>
      <c r="K210" s="112"/>
      <c r="L210" s="112"/>
      <c r="M210" s="37"/>
      <c r="N210" s="37"/>
      <c r="O210" s="37"/>
      <c r="P210" s="37"/>
    </row>
    <row r="211" spans="1:16" ht="22.5" customHeight="1">
      <c r="A211" s="108"/>
      <c r="B211" s="108"/>
      <c r="C211" s="108"/>
      <c r="D211" s="108"/>
      <c r="E211" s="108"/>
      <c r="F211" s="105"/>
      <c r="G211" s="108"/>
      <c r="H211" s="108"/>
      <c r="I211" s="112"/>
      <c r="J211" s="108"/>
      <c r="K211" s="112"/>
      <c r="L211" s="112"/>
      <c r="M211" s="37"/>
      <c r="N211" s="37"/>
      <c r="O211" s="37"/>
      <c r="P211" s="37"/>
    </row>
    <row r="212" spans="1:16" ht="21.75" customHeight="1">
      <c r="A212" s="108"/>
      <c r="B212" s="108"/>
      <c r="C212" s="108"/>
      <c r="D212" s="108"/>
      <c r="E212" s="108" t="s">
        <v>806</v>
      </c>
      <c r="F212" s="148" t="s">
        <v>1237</v>
      </c>
      <c r="G212" s="108"/>
      <c r="H212" s="105"/>
      <c r="I212" s="112"/>
      <c r="J212" s="112" t="s">
        <v>160</v>
      </c>
      <c r="K212" s="119" t="s">
        <v>724</v>
      </c>
      <c r="L212" s="112" t="s">
        <v>167</v>
      </c>
      <c r="M212" s="37"/>
      <c r="N212" s="37"/>
      <c r="O212" s="37"/>
      <c r="P212" s="37"/>
    </row>
    <row r="213" spans="1:16" ht="21.75" customHeight="1">
      <c r="A213" s="108"/>
      <c r="B213" s="108"/>
      <c r="C213" s="108"/>
      <c r="D213" s="108"/>
      <c r="E213" s="108"/>
      <c r="F213" s="125" t="s">
        <v>252</v>
      </c>
      <c r="G213" s="105"/>
      <c r="H213" s="105"/>
      <c r="I213" s="112"/>
      <c r="J213" s="105"/>
      <c r="K213" s="112"/>
      <c r="L213" s="112"/>
      <c r="M213" s="37"/>
      <c r="N213" s="37"/>
      <c r="O213" s="37"/>
      <c r="P213" s="37"/>
    </row>
    <row r="214" spans="1:16" ht="21" customHeight="1">
      <c r="A214" s="108"/>
      <c r="B214" s="108"/>
      <c r="C214" s="108"/>
      <c r="D214" s="108"/>
      <c r="E214" s="108"/>
      <c r="F214" s="105" t="s">
        <v>253</v>
      </c>
      <c r="G214" s="105"/>
      <c r="H214" s="105"/>
      <c r="I214" s="112"/>
      <c r="J214" s="105"/>
      <c r="K214" s="112"/>
      <c r="L214" s="112"/>
      <c r="M214" s="37"/>
      <c r="N214" s="37"/>
      <c r="O214" s="37"/>
      <c r="P214" s="37"/>
    </row>
    <row r="215" spans="1:16" ht="21.75" customHeight="1">
      <c r="A215" s="108"/>
      <c r="B215" s="108"/>
      <c r="C215" s="108"/>
      <c r="D215" s="108"/>
      <c r="E215" s="108"/>
      <c r="F215" s="105" t="s">
        <v>365</v>
      </c>
      <c r="G215" s="105"/>
      <c r="H215" s="105"/>
      <c r="I215" s="112"/>
      <c r="J215" s="105"/>
      <c r="K215" s="112"/>
      <c r="L215" s="112"/>
      <c r="M215" s="37"/>
      <c r="N215" s="37"/>
      <c r="O215" s="37"/>
      <c r="P215" s="37"/>
    </row>
    <row r="216" spans="1:16" ht="21.75" customHeight="1">
      <c r="A216" s="108"/>
      <c r="B216" s="108"/>
      <c r="C216" s="108"/>
      <c r="D216" s="108"/>
      <c r="E216" s="108"/>
      <c r="F216" s="105" t="s">
        <v>1235</v>
      </c>
      <c r="G216" s="105"/>
      <c r="H216" s="105"/>
      <c r="I216" s="112"/>
      <c r="J216" s="105"/>
      <c r="K216" s="112"/>
      <c r="L216" s="112"/>
      <c r="M216" s="37"/>
      <c r="N216" s="37"/>
      <c r="O216" s="37"/>
      <c r="P216" s="37"/>
    </row>
    <row r="217" spans="1:16" ht="20.25" customHeight="1">
      <c r="A217" s="108"/>
      <c r="B217" s="108"/>
      <c r="C217" s="108"/>
      <c r="D217" s="108"/>
      <c r="E217" s="108"/>
      <c r="F217" s="108" t="s">
        <v>236</v>
      </c>
      <c r="G217" s="108"/>
      <c r="H217" s="108" t="s">
        <v>852</v>
      </c>
      <c r="I217" s="112"/>
      <c r="J217" s="108"/>
      <c r="K217" s="112"/>
      <c r="L217" s="112"/>
      <c r="M217" s="37"/>
      <c r="N217" s="37"/>
      <c r="O217" s="37"/>
      <c r="P217" s="37"/>
    </row>
    <row r="218" spans="1:16" ht="21.75" customHeight="1">
      <c r="A218" s="108"/>
      <c r="B218" s="108"/>
      <c r="C218" s="108"/>
      <c r="D218" s="108"/>
      <c r="E218" s="108"/>
      <c r="F218" s="105"/>
      <c r="G218" s="108"/>
      <c r="H218" s="108" t="s">
        <v>853</v>
      </c>
      <c r="I218" s="112"/>
      <c r="J218" s="108"/>
      <c r="K218" s="112"/>
      <c r="L218" s="112"/>
      <c r="M218" s="37"/>
      <c r="N218" s="37"/>
      <c r="O218" s="37"/>
      <c r="P218" s="37"/>
    </row>
    <row r="219" spans="1:16" ht="21.75" customHeight="1">
      <c r="A219" s="108"/>
      <c r="B219" s="108"/>
      <c r="C219" s="108"/>
      <c r="D219" s="108"/>
      <c r="E219" s="108" t="s">
        <v>857</v>
      </c>
      <c r="F219" s="148" t="s">
        <v>1238</v>
      </c>
      <c r="G219" s="108"/>
      <c r="H219" s="105"/>
      <c r="I219" s="112"/>
      <c r="J219" s="112" t="s">
        <v>160</v>
      </c>
      <c r="K219" s="119" t="s">
        <v>724</v>
      </c>
      <c r="L219" s="112" t="s">
        <v>167</v>
      </c>
      <c r="M219" s="37"/>
      <c r="N219" s="37"/>
      <c r="O219" s="37"/>
      <c r="P219" s="37"/>
    </row>
    <row r="220" spans="1:16" ht="20.25" customHeight="1">
      <c r="A220" s="108"/>
      <c r="B220" s="108"/>
      <c r="C220" s="108"/>
      <c r="D220" s="108"/>
      <c r="E220" s="108"/>
      <c r="F220" s="125" t="s">
        <v>254</v>
      </c>
      <c r="G220" s="105"/>
      <c r="H220" s="105"/>
      <c r="I220" s="112"/>
      <c r="J220" s="105"/>
      <c r="K220" s="112"/>
      <c r="L220" s="112"/>
      <c r="M220" s="37"/>
      <c r="N220" s="37"/>
      <c r="O220" s="37"/>
      <c r="P220" s="37"/>
    </row>
    <row r="221" spans="1:16" ht="21.75" customHeight="1">
      <c r="A221" s="108"/>
      <c r="B221" s="108"/>
      <c r="C221" s="108"/>
      <c r="D221" s="108"/>
      <c r="E221" s="108"/>
      <c r="F221" s="105" t="s">
        <v>289</v>
      </c>
      <c r="G221" s="105"/>
      <c r="H221" s="105"/>
      <c r="I221" s="112"/>
      <c r="J221" s="105"/>
      <c r="K221" s="112"/>
      <c r="L221" s="112"/>
      <c r="M221" s="37"/>
      <c r="N221" s="37"/>
      <c r="O221" s="37"/>
      <c r="P221" s="37"/>
    </row>
    <row r="222" spans="1:16" ht="21.75" customHeight="1">
      <c r="A222" s="108"/>
      <c r="B222" s="108"/>
      <c r="C222" s="108"/>
      <c r="D222" s="108"/>
      <c r="E222" s="108"/>
      <c r="F222" s="105" t="s">
        <v>267</v>
      </c>
      <c r="G222" s="105"/>
      <c r="H222" s="105"/>
      <c r="I222" s="112"/>
      <c r="J222" s="105"/>
      <c r="K222" s="112"/>
      <c r="L222" s="112"/>
      <c r="M222" s="37"/>
      <c r="N222" s="37"/>
      <c r="O222" s="37"/>
      <c r="P222" s="37"/>
    </row>
    <row r="223" spans="1:16" ht="21" customHeight="1">
      <c r="A223" s="108"/>
      <c r="B223" s="108"/>
      <c r="C223" s="108"/>
      <c r="D223" s="108"/>
      <c r="E223" s="108"/>
      <c r="F223" s="105" t="s">
        <v>1239</v>
      </c>
      <c r="G223" s="105"/>
      <c r="H223" s="105"/>
      <c r="I223" s="112"/>
      <c r="J223" s="105"/>
      <c r="K223" s="112"/>
      <c r="L223" s="112"/>
      <c r="M223" s="37"/>
      <c r="N223" s="37"/>
      <c r="O223" s="37"/>
      <c r="P223" s="37"/>
    </row>
    <row r="224" spans="1:16" ht="21.75" customHeight="1">
      <c r="A224" s="108"/>
      <c r="B224" s="108"/>
      <c r="C224" s="108"/>
      <c r="D224" s="108"/>
      <c r="E224" s="108"/>
      <c r="F224" s="108" t="s">
        <v>236</v>
      </c>
      <c r="G224" s="108"/>
      <c r="H224" s="108" t="s">
        <v>852</v>
      </c>
      <c r="I224" s="112"/>
      <c r="J224" s="108"/>
      <c r="K224" s="112"/>
      <c r="L224" s="112"/>
      <c r="M224" s="37"/>
      <c r="N224" s="37"/>
      <c r="O224" s="37"/>
      <c r="P224" s="37"/>
    </row>
    <row r="225" spans="1:16" ht="21.75" customHeight="1">
      <c r="A225" s="108"/>
      <c r="B225" s="108"/>
      <c r="C225" s="108"/>
      <c r="D225" s="108"/>
      <c r="E225" s="108"/>
      <c r="F225" s="105"/>
      <c r="G225" s="108"/>
      <c r="H225" s="108" t="s">
        <v>853</v>
      </c>
      <c r="I225" s="112"/>
      <c r="J225" s="108"/>
      <c r="K225" s="112"/>
      <c r="L225" s="112"/>
      <c r="M225" s="37"/>
      <c r="N225" s="37"/>
      <c r="O225" s="37"/>
      <c r="P225" s="37"/>
    </row>
    <row r="226" spans="1:16" ht="19.5" customHeight="1">
      <c r="A226" s="108"/>
      <c r="B226" s="108"/>
      <c r="C226" s="108"/>
      <c r="D226" s="108"/>
      <c r="E226" s="108"/>
      <c r="F226" s="105"/>
      <c r="G226" s="105"/>
      <c r="H226" s="105"/>
      <c r="I226" s="112"/>
      <c r="J226" s="105"/>
      <c r="K226" s="112"/>
      <c r="L226" s="112"/>
      <c r="M226" s="37"/>
      <c r="N226" s="37"/>
      <c r="O226" s="37"/>
      <c r="P226" s="37"/>
    </row>
    <row r="227" spans="1:16" ht="21" customHeight="1">
      <c r="A227" s="108"/>
      <c r="B227" s="108"/>
      <c r="C227" s="108"/>
      <c r="D227" s="108"/>
      <c r="E227" s="108" t="s">
        <v>807</v>
      </c>
      <c r="F227" s="148" t="s">
        <v>1240</v>
      </c>
      <c r="G227" s="108"/>
      <c r="H227" s="105"/>
      <c r="I227" s="112"/>
      <c r="J227" s="112" t="s">
        <v>160</v>
      </c>
      <c r="K227" s="119" t="s">
        <v>889</v>
      </c>
      <c r="L227" s="112" t="s">
        <v>167</v>
      </c>
      <c r="M227" s="37"/>
      <c r="N227" s="37"/>
      <c r="O227" s="37"/>
      <c r="P227" s="37"/>
    </row>
    <row r="228" spans="1:16" ht="22.5" customHeight="1">
      <c r="A228" s="108"/>
      <c r="B228" s="108"/>
      <c r="C228" s="108"/>
      <c r="D228" s="108"/>
      <c r="E228" s="108"/>
      <c r="F228" s="125" t="s">
        <v>239</v>
      </c>
      <c r="G228" s="105"/>
      <c r="H228" s="105"/>
      <c r="I228" s="112"/>
      <c r="J228" s="105"/>
      <c r="K228" s="112"/>
      <c r="L228" s="112"/>
      <c r="M228" s="37"/>
      <c r="N228" s="37"/>
      <c r="O228" s="37"/>
      <c r="P228" s="37"/>
    </row>
    <row r="229" spans="1:16" ht="21.75" customHeight="1">
      <c r="A229" s="108"/>
      <c r="B229" s="108"/>
      <c r="C229" s="108"/>
      <c r="D229" s="108"/>
      <c r="E229" s="108"/>
      <c r="F229" s="105" t="s">
        <v>240</v>
      </c>
      <c r="G229" s="105"/>
      <c r="H229" s="105"/>
      <c r="I229" s="112"/>
      <c r="J229" s="105"/>
      <c r="K229" s="112"/>
      <c r="L229" s="112"/>
      <c r="M229" s="37"/>
      <c r="N229" s="37"/>
      <c r="O229" s="37"/>
      <c r="P229" s="37"/>
    </row>
    <row r="230" spans="1:16" ht="21.75" customHeight="1">
      <c r="A230" s="108"/>
      <c r="B230" s="108"/>
      <c r="C230" s="108"/>
      <c r="D230" s="108"/>
      <c r="E230" s="108"/>
      <c r="F230" s="105" t="s">
        <v>241</v>
      </c>
      <c r="G230" s="105"/>
      <c r="H230" s="105"/>
      <c r="I230" s="112"/>
      <c r="J230" s="105"/>
      <c r="K230" s="112"/>
      <c r="L230" s="112"/>
      <c r="M230" s="37"/>
      <c r="N230" s="37"/>
      <c r="O230" s="37"/>
      <c r="P230" s="37"/>
    </row>
    <row r="231" spans="1:16" ht="22.5" customHeight="1">
      <c r="A231" s="108"/>
      <c r="B231" s="108"/>
      <c r="C231" s="108"/>
      <c r="D231" s="108"/>
      <c r="E231" s="171"/>
      <c r="F231" s="105" t="s">
        <v>1241</v>
      </c>
      <c r="G231" s="105"/>
      <c r="H231" s="105"/>
      <c r="I231" s="112"/>
      <c r="J231" s="105"/>
      <c r="K231" s="112"/>
      <c r="L231" s="112"/>
      <c r="M231" s="37"/>
      <c r="N231" s="37"/>
      <c r="O231" s="37"/>
      <c r="P231" s="37"/>
    </row>
    <row r="232" spans="1:16" ht="21.75" customHeight="1">
      <c r="A232" s="108"/>
      <c r="B232" s="108"/>
      <c r="C232" s="108"/>
      <c r="D232" s="108"/>
      <c r="E232" s="108"/>
      <c r="F232" s="108" t="s">
        <v>174</v>
      </c>
      <c r="G232" s="108"/>
      <c r="H232" s="108" t="s">
        <v>852</v>
      </c>
      <c r="I232" s="112"/>
      <c r="J232" s="108"/>
      <c r="K232" s="112"/>
      <c r="L232" s="112"/>
      <c r="M232" s="37"/>
      <c r="N232" s="37"/>
      <c r="O232" s="37"/>
      <c r="P232" s="37"/>
    </row>
    <row r="233" spans="1:16" ht="21.75" customHeight="1">
      <c r="A233" s="108"/>
      <c r="B233" s="108"/>
      <c r="C233" s="108"/>
      <c r="D233" s="108"/>
      <c r="E233" s="108"/>
      <c r="F233" s="105"/>
      <c r="G233" s="108"/>
      <c r="H233" s="108" t="s">
        <v>856</v>
      </c>
      <c r="I233" s="112"/>
      <c r="J233" s="108"/>
      <c r="K233" s="112"/>
      <c r="L233" s="112"/>
      <c r="M233" s="37"/>
      <c r="N233" s="37"/>
      <c r="O233" s="37"/>
      <c r="P233" s="37"/>
    </row>
    <row r="234" spans="1:16" ht="21.75" customHeight="1">
      <c r="A234" s="108"/>
      <c r="B234" s="108"/>
      <c r="C234" s="108"/>
      <c r="D234" s="108"/>
      <c r="E234" s="108"/>
      <c r="F234" s="105"/>
      <c r="G234" s="108"/>
      <c r="H234" s="108"/>
      <c r="I234" s="112"/>
      <c r="J234" s="108"/>
      <c r="K234" s="112"/>
      <c r="L234" s="112"/>
      <c r="M234" s="37"/>
      <c r="N234" s="37"/>
      <c r="O234" s="37"/>
      <c r="P234" s="37"/>
    </row>
    <row r="235" spans="1:16" ht="21.75" customHeight="1">
      <c r="A235" s="108"/>
      <c r="B235" s="108"/>
      <c r="C235" s="108"/>
      <c r="D235" s="108"/>
      <c r="E235" s="108" t="s">
        <v>808</v>
      </c>
      <c r="F235" s="148" t="s">
        <v>298</v>
      </c>
      <c r="G235" s="108"/>
      <c r="H235" s="105"/>
      <c r="I235" s="112"/>
      <c r="J235" s="112" t="s">
        <v>160</v>
      </c>
      <c r="K235" s="119" t="s">
        <v>724</v>
      </c>
      <c r="L235" s="112" t="s">
        <v>167</v>
      </c>
      <c r="M235" s="37"/>
      <c r="N235" s="37"/>
      <c r="O235" s="37"/>
      <c r="P235" s="37"/>
    </row>
    <row r="236" spans="1:16" ht="21.75" customHeight="1">
      <c r="A236" s="108"/>
      <c r="B236" s="108"/>
      <c r="C236" s="108"/>
      <c r="D236" s="108"/>
      <c r="E236" s="108"/>
      <c r="F236" s="148" t="s">
        <v>299</v>
      </c>
      <c r="G236" s="108"/>
      <c r="H236" s="105"/>
      <c r="I236" s="112"/>
      <c r="J236" s="112"/>
      <c r="K236" s="119"/>
      <c r="L236" s="112"/>
      <c r="M236" s="37"/>
      <c r="N236" s="37"/>
      <c r="O236" s="37"/>
      <c r="P236" s="37"/>
    </row>
    <row r="237" spans="1:16" ht="21.75" customHeight="1">
      <c r="A237" s="108"/>
      <c r="B237" s="108"/>
      <c r="C237" s="108"/>
      <c r="D237" s="108"/>
      <c r="E237" s="108"/>
      <c r="F237" s="125" t="s">
        <v>300</v>
      </c>
      <c r="G237" s="105"/>
      <c r="H237" s="105"/>
      <c r="I237" s="112"/>
      <c r="J237" s="105"/>
      <c r="K237" s="112"/>
      <c r="L237" s="112"/>
      <c r="M237" s="37"/>
      <c r="N237" s="37"/>
      <c r="O237" s="37"/>
      <c r="P237" s="37"/>
    </row>
    <row r="238" spans="1:16" ht="21.75" customHeight="1">
      <c r="A238" s="108"/>
      <c r="B238" s="108"/>
      <c r="C238" s="108"/>
      <c r="D238" s="108"/>
      <c r="E238" s="108"/>
      <c r="F238" s="105" t="s">
        <v>301</v>
      </c>
      <c r="G238" s="105"/>
      <c r="H238" s="105"/>
      <c r="I238" s="112"/>
      <c r="J238" s="105"/>
      <c r="K238" s="112"/>
      <c r="L238" s="112"/>
      <c r="M238" s="37"/>
      <c r="N238" s="37"/>
      <c r="O238" s="37"/>
      <c r="P238" s="37"/>
    </row>
    <row r="239" spans="1:16" ht="22.5" customHeight="1">
      <c r="A239" s="108"/>
      <c r="B239" s="108"/>
      <c r="C239" s="108"/>
      <c r="D239" s="108"/>
      <c r="E239" s="108"/>
      <c r="F239" s="105" t="s">
        <v>270</v>
      </c>
      <c r="G239" s="105"/>
      <c r="H239" s="105"/>
      <c r="I239" s="112"/>
      <c r="J239" s="105"/>
      <c r="K239" s="112"/>
      <c r="L239" s="112"/>
      <c r="M239" s="37"/>
      <c r="N239" s="37"/>
      <c r="O239" s="37"/>
      <c r="P239" s="37"/>
    </row>
    <row r="240" spans="1:16" ht="21.75" customHeight="1">
      <c r="A240" s="108"/>
      <c r="B240" s="108"/>
      <c r="C240" s="108"/>
      <c r="D240" s="108"/>
      <c r="E240" s="171"/>
      <c r="F240" s="105" t="s">
        <v>1483</v>
      </c>
      <c r="G240" s="105"/>
      <c r="H240" s="105"/>
      <c r="I240" s="112"/>
      <c r="J240" s="105"/>
      <c r="K240" s="112"/>
      <c r="L240" s="112"/>
      <c r="M240" s="37"/>
      <c r="N240" s="37"/>
      <c r="O240" s="37"/>
      <c r="P240" s="37"/>
    </row>
    <row r="241" spans="1:16" ht="21.75" customHeight="1">
      <c r="A241" s="108"/>
      <c r="B241" s="108"/>
      <c r="C241" s="108"/>
      <c r="D241" s="108"/>
      <c r="E241" s="108"/>
      <c r="F241" s="108" t="s">
        <v>236</v>
      </c>
      <c r="G241" s="108"/>
      <c r="H241" s="108" t="s">
        <v>852</v>
      </c>
      <c r="I241" s="112"/>
      <c r="J241" s="108"/>
      <c r="K241" s="112"/>
      <c r="L241" s="112"/>
      <c r="M241" s="37"/>
      <c r="N241" s="37"/>
      <c r="O241" s="37"/>
      <c r="P241" s="37"/>
    </row>
    <row r="242" spans="1:16" ht="21" customHeight="1">
      <c r="A242" s="108"/>
      <c r="B242" s="108"/>
      <c r="C242" s="108"/>
      <c r="D242" s="108"/>
      <c r="E242" s="108"/>
      <c r="F242" s="105"/>
      <c r="G242" s="108"/>
      <c r="H242" s="108" t="s">
        <v>856</v>
      </c>
      <c r="I242" s="112"/>
      <c r="J242" s="108"/>
      <c r="K242" s="112"/>
      <c r="L242" s="112"/>
      <c r="M242" s="37"/>
      <c r="N242" s="37"/>
      <c r="O242" s="37"/>
      <c r="P242" s="37"/>
    </row>
    <row r="243" spans="1:16" ht="21.75" customHeight="1">
      <c r="A243" s="108"/>
      <c r="B243" s="108"/>
      <c r="C243" s="108"/>
      <c r="D243" s="108"/>
      <c r="E243" s="108" t="s">
        <v>809</v>
      </c>
      <c r="F243" s="148" t="s">
        <v>1242</v>
      </c>
      <c r="G243" s="108"/>
      <c r="H243" s="105"/>
      <c r="I243" s="112"/>
      <c r="J243" s="112" t="s">
        <v>160</v>
      </c>
      <c r="K243" s="119" t="s">
        <v>746</v>
      </c>
      <c r="L243" s="112" t="s">
        <v>167</v>
      </c>
      <c r="M243" s="37"/>
      <c r="N243" s="37"/>
      <c r="O243" s="37"/>
      <c r="P243" s="37"/>
    </row>
    <row r="244" spans="1:16" ht="21.75" customHeight="1">
      <c r="A244" s="108"/>
      <c r="B244" s="108"/>
      <c r="C244" s="108"/>
      <c r="D244" s="108"/>
      <c r="E244" s="108"/>
      <c r="F244" s="125" t="s">
        <v>212</v>
      </c>
      <c r="G244" s="105"/>
      <c r="H244" s="105"/>
      <c r="I244" s="112"/>
      <c r="J244" s="105"/>
      <c r="K244" s="112"/>
      <c r="L244" s="112"/>
      <c r="M244" s="37"/>
      <c r="N244" s="37"/>
      <c r="O244" s="37"/>
      <c r="P244" s="37"/>
    </row>
    <row r="245" spans="1:16" ht="21.75" customHeight="1">
      <c r="A245" s="108"/>
      <c r="B245" s="108"/>
      <c r="C245" s="108"/>
      <c r="D245" s="108"/>
      <c r="E245" s="108"/>
      <c r="F245" s="105" t="s">
        <v>213</v>
      </c>
      <c r="G245" s="105"/>
      <c r="H245" s="105"/>
      <c r="I245" s="112"/>
      <c r="J245" s="105"/>
      <c r="K245" s="112"/>
      <c r="L245" s="112"/>
      <c r="M245" s="37"/>
      <c r="N245" s="37"/>
      <c r="O245" s="37"/>
      <c r="P245" s="37"/>
    </row>
    <row r="246" spans="1:16" ht="21.75" customHeight="1">
      <c r="A246" s="108"/>
      <c r="B246" s="108"/>
      <c r="C246" s="108"/>
      <c r="D246" s="108"/>
      <c r="E246" s="108"/>
      <c r="F246" s="105" t="s">
        <v>214</v>
      </c>
      <c r="G246" s="105"/>
      <c r="H246" s="105"/>
      <c r="I246" s="112"/>
      <c r="J246" s="105"/>
      <c r="K246" s="112"/>
      <c r="L246" s="112"/>
      <c r="M246" s="37"/>
      <c r="N246" s="37"/>
      <c r="O246" s="37"/>
      <c r="P246" s="37"/>
    </row>
    <row r="247" spans="1:16" ht="23.25" customHeight="1">
      <c r="A247" s="108"/>
      <c r="B247" s="108"/>
      <c r="C247" s="108"/>
      <c r="D247" s="108"/>
      <c r="E247" s="171"/>
      <c r="F247" s="105" t="s">
        <v>1215</v>
      </c>
      <c r="G247" s="108"/>
      <c r="H247" s="108"/>
      <c r="I247" s="112"/>
      <c r="J247" s="108"/>
      <c r="K247" s="112"/>
      <c r="L247" s="112"/>
      <c r="M247" s="37"/>
      <c r="N247" s="37"/>
      <c r="O247" s="37"/>
      <c r="P247" s="37"/>
    </row>
    <row r="248" spans="1:16" ht="21.75" customHeight="1">
      <c r="A248" s="108"/>
      <c r="B248" s="108"/>
      <c r="C248" s="108"/>
      <c r="D248" s="108"/>
      <c r="E248" s="108"/>
      <c r="F248" s="108" t="s">
        <v>174</v>
      </c>
      <c r="G248" s="108"/>
      <c r="H248" s="108" t="s">
        <v>852</v>
      </c>
      <c r="I248" s="112"/>
      <c r="J248" s="108"/>
      <c r="K248" s="112"/>
      <c r="L248" s="112"/>
      <c r="M248" s="37"/>
      <c r="N248" s="37"/>
      <c r="O248" s="37"/>
      <c r="P248" s="37"/>
    </row>
    <row r="249" spans="1:16" ht="21.75" customHeight="1">
      <c r="A249" s="108"/>
      <c r="B249" s="108"/>
      <c r="C249" s="108"/>
      <c r="D249" s="108"/>
      <c r="E249" s="108"/>
      <c r="F249" s="105"/>
      <c r="G249" s="108"/>
      <c r="H249" s="108" t="s">
        <v>856</v>
      </c>
      <c r="I249" s="112"/>
      <c r="J249" s="108"/>
      <c r="K249" s="112"/>
      <c r="L249" s="112"/>
      <c r="M249" s="37"/>
      <c r="N249" s="37"/>
      <c r="O249" s="37"/>
      <c r="P249" s="37"/>
    </row>
    <row r="250" spans="1:16" ht="24.75" customHeight="1">
      <c r="A250" s="108"/>
      <c r="B250" s="108"/>
      <c r="C250" s="108"/>
      <c r="D250" s="108"/>
      <c r="E250" s="108"/>
      <c r="F250" s="105"/>
      <c r="G250" s="105"/>
      <c r="H250" s="105"/>
      <c r="I250" s="112"/>
      <c r="J250" s="105"/>
      <c r="K250" s="112"/>
      <c r="L250" s="112"/>
      <c r="M250" s="37"/>
      <c r="N250" s="37"/>
      <c r="O250" s="37"/>
      <c r="P250" s="37"/>
    </row>
    <row r="251" spans="1:16" ht="21" customHeight="1">
      <c r="A251" s="108"/>
      <c r="B251" s="108"/>
      <c r="C251" s="105" t="s">
        <v>858</v>
      </c>
      <c r="D251" s="108" t="s">
        <v>859</v>
      </c>
      <c r="E251" s="108"/>
      <c r="F251" s="108"/>
      <c r="G251" s="108"/>
      <c r="H251" s="105"/>
      <c r="I251" s="112"/>
      <c r="J251" s="112" t="s">
        <v>160</v>
      </c>
      <c r="K251" s="128" t="s">
        <v>887</v>
      </c>
      <c r="L251" s="112" t="s">
        <v>167</v>
      </c>
      <c r="M251" s="37"/>
      <c r="N251" s="37"/>
      <c r="O251" s="37"/>
      <c r="P251" s="37"/>
    </row>
    <row r="252" spans="1:16" ht="21.75" customHeight="1">
      <c r="A252" s="134"/>
      <c r="B252" s="134"/>
      <c r="C252" s="134"/>
      <c r="D252" s="134" t="s">
        <v>121</v>
      </c>
      <c r="E252" s="103" t="s">
        <v>18</v>
      </c>
      <c r="F252" s="103"/>
      <c r="G252" s="103"/>
      <c r="H252" s="103"/>
      <c r="I252" s="136"/>
      <c r="J252" s="103"/>
      <c r="K252" s="136"/>
      <c r="L252" s="136"/>
      <c r="M252" s="37"/>
      <c r="N252" s="37"/>
      <c r="O252" s="37"/>
      <c r="P252" s="37"/>
    </row>
    <row r="253" spans="1:16" ht="21.75" customHeight="1">
      <c r="A253" s="134"/>
      <c r="B253" s="134"/>
      <c r="C253" s="134"/>
      <c r="D253" s="134"/>
      <c r="E253" s="134" t="s">
        <v>182</v>
      </c>
      <c r="F253" s="134"/>
      <c r="G253" s="134"/>
      <c r="H253" s="134"/>
      <c r="I253" s="136"/>
      <c r="J253" s="134"/>
      <c r="K253" s="136"/>
      <c r="L253" s="136"/>
      <c r="M253" s="37"/>
      <c r="N253" s="37"/>
      <c r="O253" s="37"/>
      <c r="P253" s="37"/>
    </row>
    <row r="254" spans="1:16" ht="21.75" customHeight="1">
      <c r="A254" s="103"/>
      <c r="B254" s="103"/>
      <c r="C254" s="103"/>
      <c r="D254" s="134"/>
      <c r="E254" s="103" t="s">
        <v>174</v>
      </c>
      <c r="F254" s="103"/>
      <c r="G254" s="136"/>
      <c r="H254" s="103" t="s">
        <v>824</v>
      </c>
      <c r="I254" s="136"/>
      <c r="J254" s="103"/>
      <c r="K254" s="140"/>
      <c r="L254" s="136"/>
      <c r="M254" s="37"/>
      <c r="N254" s="37"/>
      <c r="O254" s="37"/>
      <c r="P254" s="37"/>
    </row>
    <row r="255" spans="1:16" ht="21.75" customHeight="1">
      <c r="A255" s="103"/>
      <c r="B255" s="103"/>
      <c r="C255" s="103"/>
      <c r="D255" s="134"/>
      <c r="E255" s="103"/>
      <c r="F255" s="103"/>
      <c r="G255" s="136"/>
      <c r="H255" s="103" t="s">
        <v>825</v>
      </c>
      <c r="I255" s="136"/>
      <c r="J255" s="103"/>
      <c r="K255" s="140"/>
      <c r="L255" s="136"/>
      <c r="M255" s="37"/>
      <c r="N255" s="37"/>
      <c r="O255" s="37"/>
      <c r="P255" s="37"/>
    </row>
    <row r="256" spans="1:16" ht="21.75" customHeight="1">
      <c r="A256" s="108"/>
      <c r="B256" s="108"/>
      <c r="C256" s="108"/>
      <c r="D256" s="108"/>
      <c r="E256" s="108"/>
      <c r="F256" s="105"/>
      <c r="G256" s="105"/>
      <c r="H256" s="105"/>
      <c r="I256" s="112"/>
      <c r="J256" s="105"/>
      <c r="K256" s="112"/>
      <c r="L256" s="112"/>
      <c r="M256" s="37"/>
      <c r="N256" s="37"/>
      <c r="O256" s="37"/>
      <c r="P256" s="37"/>
    </row>
    <row r="257" spans="1:16" ht="21.75" customHeight="1">
      <c r="A257" s="109"/>
      <c r="B257" s="107" t="s">
        <v>876</v>
      </c>
      <c r="C257" s="109" t="s">
        <v>785</v>
      </c>
      <c r="D257" s="127"/>
      <c r="E257" s="127"/>
      <c r="F257" s="105"/>
      <c r="G257" s="105"/>
      <c r="H257" s="108" t="s">
        <v>164</v>
      </c>
      <c r="I257" s="120" t="s">
        <v>1501</v>
      </c>
      <c r="J257" s="105" t="s">
        <v>165</v>
      </c>
      <c r="K257" s="119"/>
      <c r="L257" s="112"/>
      <c r="M257" s="37"/>
      <c r="N257" s="37"/>
      <c r="O257" s="37"/>
      <c r="P257" s="37"/>
    </row>
    <row r="258" spans="1:16" ht="19.5" customHeight="1">
      <c r="A258" s="108"/>
      <c r="B258" s="108"/>
      <c r="C258" s="105" t="s">
        <v>860</v>
      </c>
      <c r="D258" s="108" t="s">
        <v>810</v>
      </c>
      <c r="E258" s="108"/>
      <c r="F258" s="108"/>
      <c r="G258" s="108"/>
      <c r="H258" s="105"/>
      <c r="I258" s="112"/>
      <c r="J258" s="112" t="s">
        <v>160</v>
      </c>
      <c r="K258" s="128" t="s">
        <v>888</v>
      </c>
      <c r="L258" s="112" t="s">
        <v>167</v>
      </c>
      <c r="M258" s="37"/>
      <c r="N258" s="37"/>
      <c r="O258" s="37"/>
      <c r="P258" s="37"/>
    </row>
    <row r="259" spans="1:16" ht="22.5" customHeight="1">
      <c r="A259" s="108"/>
      <c r="B259" s="108"/>
      <c r="C259" s="108"/>
      <c r="D259" s="108" t="s">
        <v>121</v>
      </c>
      <c r="E259" s="103" t="s">
        <v>202</v>
      </c>
      <c r="F259" s="105"/>
      <c r="G259" s="105"/>
      <c r="H259" s="105"/>
      <c r="I259" s="112"/>
      <c r="J259" s="105"/>
      <c r="K259" s="112"/>
      <c r="L259" s="112"/>
      <c r="M259" s="37"/>
      <c r="N259" s="37"/>
      <c r="O259" s="37"/>
      <c r="P259" s="37"/>
    </row>
    <row r="260" spans="1:16" ht="21.75" customHeight="1">
      <c r="A260" s="108"/>
      <c r="B260" s="108"/>
      <c r="C260" s="108"/>
      <c r="D260" s="108"/>
      <c r="E260" s="103" t="s">
        <v>203</v>
      </c>
      <c r="F260" s="105"/>
      <c r="G260" s="105"/>
      <c r="H260" s="105"/>
      <c r="I260" s="112"/>
      <c r="J260" s="105"/>
      <c r="K260" s="112"/>
      <c r="L260" s="112"/>
      <c r="M260" s="37"/>
      <c r="N260" s="37"/>
      <c r="O260" s="37"/>
      <c r="P260" s="37"/>
    </row>
    <row r="261" spans="1:16" ht="21" customHeight="1">
      <c r="A261" s="103"/>
      <c r="B261" s="103"/>
      <c r="C261" s="103"/>
      <c r="D261" s="134"/>
      <c r="E261" s="103" t="s">
        <v>174</v>
      </c>
      <c r="F261" s="103"/>
      <c r="G261" s="136"/>
      <c r="H261" s="103" t="s">
        <v>824</v>
      </c>
      <c r="I261" s="136"/>
      <c r="J261" s="103"/>
      <c r="K261" s="140"/>
      <c r="L261" s="136"/>
      <c r="M261" s="37"/>
      <c r="N261" s="37"/>
      <c r="O261" s="37"/>
      <c r="P261" s="37"/>
    </row>
    <row r="262" spans="1:16" ht="21.75" customHeight="1">
      <c r="A262" s="103"/>
      <c r="B262" s="103"/>
      <c r="C262" s="103"/>
      <c r="D262" s="134"/>
      <c r="E262" s="103"/>
      <c r="F262" s="103"/>
      <c r="G262" s="136"/>
      <c r="H262" s="103" t="s">
        <v>825</v>
      </c>
      <c r="I262" s="136"/>
      <c r="J262" s="103"/>
      <c r="K262" s="140"/>
      <c r="L262" s="136"/>
      <c r="M262" s="37"/>
      <c r="N262" s="37"/>
      <c r="O262" s="37"/>
      <c r="P262" s="37"/>
    </row>
    <row r="263" spans="1:16" ht="22.5" customHeight="1">
      <c r="A263" s="103"/>
      <c r="B263" s="103"/>
      <c r="C263" s="103"/>
      <c r="D263" s="134"/>
      <c r="E263" s="103"/>
      <c r="F263" s="103"/>
      <c r="G263" s="136"/>
      <c r="H263" s="103"/>
      <c r="I263" s="136"/>
      <c r="J263" s="103"/>
      <c r="K263" s="140"/>
      <c r="L263" s="136"/>
      <c r="M263" s="37"/>
      <c r="N263" s="37"/>
      <c r="O263" s="37"/>
      <c r="P263" s="37"/>
    </row>
    <row r="264" spans="1:16" ht="22.5" customHeight="1">
      <c r="A264" s="108"/>
      <c r="B264" s="108"/>
      <c r="C264" s="105" t="s">
        <v>861</v>
      </c>
      <c r="D264" s="108" t="s">
        <v>862</v>
      </c>
      <c r="E264" s="108"/>
      <c r="F264" s="108"/>
      <c r="G264" s="108"/>
      <c r="H264" s="105"/>
      <c r="I264" s="112"/>
      <c r="J264" s="112" t="s">
        <v>160</v>
      </c>
      <c r="K264" s="128" t="s">
        <v>735</v>
      </c>
      <c r="L264" s="112" t="s">
        <v>167</v>
      </c>
      <c r="M264" s="37"/>
      <c r="N264" s="37"/>
      <c r="O264" s="37"/>
      <c r="P264" s="37"/>
    </row>
    <row r="265" spans="1:16" ht="21.75" customHeight="1">
      <c r="A265" s="108"/>
      <c r="B265" s="108"/>
      <c r="C265" s="108"/>
      <c r="D265" s="108" t="s">
        <v>121</v>
      </c>
      <c r="E265" s="105" t="s">
        <v>132</v>
      </c>
      <c r="F265" s="105"/>
      <c r="G265" s="105"/>
      <c r="H265" s="105"/>
      <c r="I265" s="112"/>
      <c r="J265" s="105"/>
      <c r="K265" s="112"/>
      <c r="L265" s="112"/>
      <c r="M265" s="37"/>
      <c r="N265" s="37"/>
      <c r="O265" s="37"/>
      <c r="P265" s="37"/>
    </row>
    <row r="266" spans="1:16" ht="21.75" customHeight="1">
      <c r="A266" s="108"/>
      <c r="B266" s="108"/>
      <c r="C266" s="108"/>
      <c r="D266" s="108"/>
      <c r="E266" s="105" t="s">
        <v>186</v>
      </c>
      <c r="F266" s="105"/>
      <c r="G266" s="105"/>
      <c r="H266" s="105"/>
      <c r="I266" s="112"/>
      <c r="J266" s="105"/>
      <c r="K266" s="112"/>
      <c r="L266" s="112"/>
      <c r="M266" s="37"/>
      <c r="N266" s="37"/>
      <c r="O266" s="37"/>
      <c r="P266" s="37"/>
    </row>
    <row r="267" spans="1:16" ht="21.75" customHeight="1">
      <c r="A267" s="105"/>
      <c r="B267" s="105"/>
      <c r="C267" s="105"/>
      <c r="D267" s="108"/>
      <c r="E267" s="105" t="s">
        <v>174</v>
      </c>
      <c r="F267" s="105"/>
      <c r="G267" s="112"/>
      <c r="H267" s="103" t="s">
        <v>824</v>
      </c>
      <c r="I267" s="112"/>
      <c r="J267" s="105"/>
      <c r="K267" s="119"/>
      <c r="L267" s="112"/>
      <c r="M267" s="37"/>
      <c r="N267" s="37"/>
      <c r="O267" s="37"/>
      <c r="P267" s="37"/>
    </row>
    <row r="268" spans="1:16" ht="21.75" customHeight="1">
      <c r="A268" s="105"/>
      <c r="B268" s="105"/>
      <c r="C268" s="105"/>
      <c r="D268" s="108"/>
      <c r="E268" s="105"/>
      <c r="F268" s="105"/>
      <c r="G268" s="112"/>
      <c r="H268" s="103" t="s">
        <v>825</v>
      </c>
      <c r="I268" s="112"/>
      <c r="J268" s="105"/>
      <c r="K268" s="119"/>
      <c r="L268" s="112"/>
      <c r="M268" s="37"/>
      <c r="N268" s="37"/>
      <c r="O268" s="37"/>
      <c r="P268" s="37"/>
    </row>
    <row r="269" spans="1:16" ht="21.75" customHeight="1">
      <c r="A269" s="105"/>
      <c r="B269" s="105"/>
      <c r="C269" s="105"/>
      <c r="D269" s="108"/>
      <c r="E269" s="105"/>
      <c r="F269" s="105"/>
      <c r="G269" s="112"/>
      <c r="H269" s="103"/>
      <c r="I269" s="112"/>
      <c r="J269" s="105"/>
      <c r="K269" s="119"/>
      <c r="L269" s="112"/>
      <c r="M269" s="37"/>
      <c r="N269" s="37"/>
      <c r="O269" s="37"/>
      <c r="P269" s="37"/>
    </row>
    <row r="270" spans="1:16" ht="21.75" customHeight="1">
      <c r="A270" s="108"/>
      <c r="B270" s="108"/>
      <c r="C270" s="105" t="s">
        <v>863</v>
      </c>
      <c r="D270" s="108" t="s">
        <v>786</v>
      </c>
      <c r="E270" s="108"/>
      <c r="F270" s="108"/>
      <c r="G270" s="108"/>
      <c r="H270" s="105"/>
      <c r="I270" s="112"/>
      <c r="J270" s="112" t="s">
        <v>160</v>
      </c>
      <c r="K270" s="128" t="s">
        <v>894</v>
      </c>
      <c r="L270" s="112" t="s">
        <v>167</v>
      </c>
      <c r="M270" s="37"/>
      <c r="N270" s="37"/>
      <c r="O270" s="37"/>
      <c r="P270" s="37"/>
    </row>
    <row r="271" spans="1:16" ht="21.75" customHeight="1">
      <c r="A271" s="108"/>
      <c r="B271" s="108"/>
      <c r="C271" s="108"/>
      <c r="D271" s="108" t="s">
        <v>121</v>
      </c>
      <c r="E271" s="105" t="s">
        <v>120</v>
      </c>
      <c r="F271" s="105"/>
      <c r="G271" s="105"/>
      <c r="H271" s="105"/>
      <c r="I271" s="112"/>
      <c r="J271" s="105"/>
      <c r="K271" s="112"/>
      <c r="L271" s="112"/>
      <c r="M271" s="37"/>
      <c r="N271" s="37"/>
      <c r="O271" s="37"/>
      <c r="P271" s="37"/>
    </row>
    <row r="272" spans="1:16" ht="22.5" customHeight="1">
      <c r="A272" s="108"/>
      <c r="B272" s="108"/>
      <c r="C272" s="108"/>
      <c r="D272" s="108"/>
      <c r="E272" s="105" t="s">
        <v>187</v>
      </c>
      <c r="F272" s="105"/>
      <c r="G272" s="105"/>
      <c r="H272" s="105"/>
      <c r="I272" s="112"/>
      <c r="J272" s="105"/>
      <c r="K272" s="112"/>
      <c r="L272" s="112"/>
      <c r="M272" s="37"/>
      <c r="N272" s="37"/>
      <c r="O272" s="37"/>
      <c r="P272" s="37"/>
    </row>
    <row r="273" spans="1:16" ht="21.75" customHeight="1">
      <c r="A273" s="105"/>
      <c r="B273" s="105"/>
      <c r="C273" s="105"/>
      <c r="D273" s="108"/>
      <c r="E273" s="105" t="s">
        <v>174</v>
      </c>
      <c r="F273" s="105"/>
      <c r="G273" s="112"/>
      <c r="H273" s="103" t="s">
        <v>824</v>
      </c>
      <c r="I273" s="112"/>
      <c r="J273" s="105"/>
      <c r="K273" s="119"/>
      <c r="L273" s="112"/>
      <c r="M273" s="37"/>
      <c r="N273" s="37"/>
      <c r="O273" s="37"/>
      <c r="P273" s="37"/>
    </row>
    <row r="274" spans="1:16" ht="21.75" customHeight="1">
      <c r="A274" s="105"/>
      <c r="B274" s="105"/>
      <c r="C274" s="105"/>
      <c r="D274" s="108"/>
      <c r="E274" s="105"/>
      <c r="F274" s="105"/>
      <c r="G274" s="112"/>
      <c r="H274" s="103" t="s">
        <v>825</v>
      </c>
      <c r="I274" s="112"/>
      <c r="J274" s="105"/>
      <c r="K274" s="119"/>
      <c r="L274" s="112"/>
      <c r="M274" s="37"/>
      <c r="N274" s="37"/>
      <c r="O274" s="37"/>
      <c r="P274" s="37"/>
    </row>
    <row r="275" spans="1:16" ht="21.75" customHeight="1">
      <c r="A275" s="105"/>
      <c r="B275" s="105"/>
      <c r="C275" s="105"/>
      <c r="D275" s="108"/>
      <c r="E275" s="105"/>
      <c r="F275" s="105"/>
      <c r="G275" s="112"/>
      <c r="H275" s="103"/>
      <c r="I275" s="112"/>
      <c r="J275" s="105"/>
      <c r="K275" s="119"/>
      <c r="L275" s="112"/>
      <c r="M275" s="37"/>
      <c r="N275" s="37"/>
      <c r="O275" s="37"/>
      <c r="P275" s="37"/>
    </row>
    <row r="276" spans="1:16" ht="21.75" customHeight="1">
      <c r="A276" s="105"/>
      <c r="B276" s="105"/>
      <c r="C276" s="105" t="s">
        <v>864</v>
      </c>
      <c r="D276" s="108" t="s">
        <v>1096</v>
      </c>
      <c r="E276" s="108"/>
      <c r="F276" s="108"/>
      <c r="G276" s="108"/>
      <c r="H276" s="105"/>
      <c r="I276" s="112"/>
      <c r="J276" s="112" t="s">
        <v>160</v>
      </c>
      <c r="K276" s="128" t="s">
        <v>735</v>
      </c>
      <c r="L276" s="112" t="s">
        <v>161</v>
      </c>
      <c r="M276" s="37"/>
      <c r="N276" s="37"/>
      <c r="O276" s="37"/>
      <c r="P276" s="37"/>
    </row>
    <row r="277" spans="1:16" ht="21.75" customHeight="1">
      <c r="A277" s="105"/>
      <c r="B277" s="105"/>
      <c r="C277" s="108"/>
      <c r="D277" s="108" t="s">
        <v>121</v>
      </c>
      <c r="E277" s="105" t="s">
        <v>135</v>
      </c>
      <c r="F277" s="105"/>
      <c r="G277" s="105"/>
      <c r="H277" s="105"/>
      <c r="I277" s="112"/>
      <c r="J277" s="105"/>
      <c r="K277" s="105"/>
      <c r="L277" s="112"/>
      <c r="M277" s="37"/>
      <c r="N277" s="37"/>
      <c r="O277" s="37"/>
      <c r="P277" s="37"/>
    </row>
    <row r="278" spans="1:16" ht="21.75" customHeight="1">
      <c r="A278" s="105"/>
      <c r="B278" s="105"/>
      <c r="C278" s="108"/>
      <c r="D278" s="108"/>
      <c r="E278" s="105" t="s">
        <v>492</v>
      </c>
      <c r="F278" s="105"/>
      <c r="G278" s="105"/>
      <c r="H278" s="105"/>
      <c r="I278" s="112"/>
      <c r="J278" s="112"/>
      <c r="K278" s="111"/>
      <c r="L278" s="112"/>
      <c r="M278" s="37"/>
      <c r="N278" s="37"/>
      <c r="O278" s="37"/>
      <c r="P278" s="37"/>
    </row>
    <row r="279" spans="1:16" ht="21.75" customHeight="1">
      <c r="A279" s="105"/>
      <c r="B279" s="105"/>
      <c r="C279" s="108"/>
      <c r="D279" s="108"/>
      <c r="E279" s="105" t="s">
        <v>897</v>
      </c>
      <c r="F279" s="105"/>
      <c r="G279" s="105"/>
      <c r="H279" s="105"/>
      <c r="I279" s="112"/>
      <c r="J279" s="112"/>
      <c r="K279" s="111"/>
      <c r="L279" s="112"/>
      <c r="M279" s="37"/>
      <c r="N279" s="37"/>
      <c r="O279" s="37"/>
      <c r="P279" s="37"/>
    </row>
    <row r="280" spans="1:16" ht="21.75" customHeight="1">
      <c r="A280" s="105"/>
      <c r="B280" s="105"/>
      <c r="C280" s="108"/>
      <c r="D280" s="108"/>
      <c r="E280" s="105" t="s">
        <v>493</v>
      </c>
      <c r="F280" s="105"/>
      <c r="G280" s="105"/>
      <c r="H280" s="105"/>
      <c r="I280" s="112"/>
      <c r="J280" s="112"/>
      <c r="K280" s="111"/>
      <c r="L280" s="112"/>
      <c r="M280" s="37"/>
      <c r="N280" s="37"/>
      <c r="O280" s="37"/>
      <c r="P280" s="37"/>
    </row>
    <row r="281" spans="1:16" ht="21.75" customHeight="1">
      <c r="A281" s="105"/>
      <c r="B281" s="105"/>
      <c r="C281" s="105"/>
      <c r="D281" s="108"/>
      <c r="E281" s="105" t="s">
        <v>174</v>
      </c>
      <c r="F281" s="105"/>
      <c r="G281" s="112"/>
      <c r="H281" s="105" t="s">
        <v>1052</v>
      </c>
      <c r="I281" s="112"/>
      <c r="J281" s="105"/>
      <c r="K281" s="119"/>
      <c r="L281" s="112"/>
      <c r="M281" s="37"/>
      <c r="N281" s="37"/>
      <c r="O281" s="37"/>
      <c r="P281" s="37"/>
    </row>
    <row r="282" spans="1:16" ht="21.75" customHeight="1">
      <c r="A282" s="105"/>
      <c r="B282" s="105"/>
      <c r="C282" s="105"/>
      <c r="D282" s="108"/>
      <c r="E282" s="105"/>
      <c r="F282" s="105"/>
      <c r="G282" s="112"/>
      <c r="H282" s="108" t="s">
        <v>1053</v>
      </c>
      <c r="I282" s="112"/>
      <c r="J282" s="105"/>
      <c r="K282" s="119"/>
      <c r="L282" s="112"/>
      <c r="M282" s="37"/>
      <c r="N282" s="37"/>
      <c r="O282" s="37"/>
      <c r="P282" s="37"/>
    </row>
    <row r="283" spans="1:16" ht="21.75" customHeight="1">
      <c r="A283" s="105"/>
      <c r="B283" s="105"/>
      <c r="C283" s="105"/>
      <c r="D283" s="108"/>
      <c r="E283" s="105"/>
      <c r="F283" s="105"/>
      <c r="G283" s="112"/>
      <c r="H283" s="108"/>
      <c r="I283" s="112"/>
      <c r="J283" s="105"/>
      <c r="K283" s="119"/>
      <c r="L283" s="112"/>
      <c r="M283" s="37"/>
      <c r="N283" s="37"/>
      <c r="O283" s="37"/>
      <c r="P283" s="37"/>
    </row>
    <row r="284" spans="1:16" ht="21.75" customHeight="1">
      <c r="A284" s="105"/>
      <c r="B284" s="105"/>
      <c r="C284" s="105" t="s">
        <v>865</v>
      </c>
      <c r="D284" s="108" t="s">
        <v>1747</v>
      </c>
      <c r="E284" s="105"/>
      <c r="F284" s="105"/>
      <c r="G284" s="112"/>
      <c r="H284" s="108"/>
      <c r="I284" s="112"/>
      <c r="J284" s="112" t="s">
        <v>160</v>
      </c>
      <c r="K284" s="128" t="s">
        <v>735</v>
      </c>
      <c r="L284" s="112" t="s">
        <v>161</v>
      </c>
      <c r="M284" s="37"/>
      <c r="N284" s="37"/>
      <c r="O284" s="37"/>
      <c r="P284" s="37"/>
    </row>
    <row r="285" spans="1:16" ht="21.75" customHeight="1">
      <c r="A285" s="105"/>
      <c r="B285" s="105"/>
      <c r="C285" s="105"/>
      <c r="D285" s="124" t="s">
        <v>172</v>
      </c>
      <c r="E285" s="105" t="s">
        <v>1442</v>
      </c>
      <c r="F285" s="105"/>
      <c r="G285" s="112"/>
      <c r="H285" s="108"/>
      <c r="I285" s="112"/>
      <c r="J285" s="105"/>
      <c r="K285" s="119"/>
      <c r="L285" s="112"/>
      <c r="M285" s="37"/>
      <c r="N285" s="37"/>
      <c r="O285" s="37"/>
      <c r="P285" s="37"/>
    </row>
    <row r="286" spans="1:16" ht="21.75" customHeight="1">
      <c r="A286" s="105"/>
      <c r="B286" s="105"/>
      <c r="C286" s="105"/>
      <c r="D286" s="108"/>
      <c r="E286" s="105" t="s">
        <v>1443</v>
      </c>
      <c r="F286" s="105"/>
      <c r="G286" s="112"/>
      <c r="H286" s="108"/>
      <c r="I286" s="112"/>
      <c r="J286" s="105"/>
      <c r="K286" s="119"/>
      <c r="L286" s="112"/>
      <c r="M286" s="37"/>
      <c r="N286" s="37"/>
      <c r="O286" s="37"/>
      <c r="P286" s="37"/>
    </row>
    <row r="287" spans="1:16" ht="21.75" customHeight="1">
      <c r="A287" s="105"/>
      <c r="B287" s="105"/>
      <c r="C287" s="105"/>
      <c r="D287" s="108"/>
      <c r="E287" s="105" t="s">
        <v>174</v>
      </c>
      <c r="F287" s="105"/>
      <c r="G287" s="112"/>
      <c r="H287" s="108" t="s">
        <v>1050</v>
      </c>
      <c r="I287" s="112"/>
      <c r="J287" s="105"/>
      <c r="K287" s="119"/>
      <c r="L287" s="112"/>
      <c r="M287" s="37"/>
      <c r="N287" s="37"/>
      <c r="O287" s="37"/>
      <c r="P287" s="37"/>
    </row>
    <row r="288" spans="1:16" ht="21.75" customHeight="1">
      <c r="A288" s="105"/>
      <c r="B288" s="105"/>
      <c r="C288" s="105"/>
      <c r="D288" s="108"/>
      <c r="E288" s="105"/>
      <c r="F288" s="105"/>
      <c r="G288" s="112"/>
      <c r="H288" s="108" t="s">
        <v>1073</v>
      </c>
      <c r="I288" s="112"/>
      <c r="J288" s="105"/>
      <c r="K288" s="119"/>
      <c r="L288" s="112"/>
      <c r="M288" s="37"/>
      <c r="N288" s="37"/>
      <c r="O288" s="37"/>
      <c r="P288" s="37"/>
    </row>
    <row r="289" spans="1:16" ht="21.75" customHeight="1">
      <c r="A289" s="105"/>
      <c r="B289" s="105"/>
      <c r="C289" s="105"/>
      <c r="D289" s="108"/>
      <c r="E289" s="105"/>
      <c r="F289" s="105"/>
      <c r="G289" s="112"/>
      <c r="H289" s="103"/>
      <c r="I289" s="112"/>
      <c r="J289" s="105"/>
      <c r="K289" s="119"/>
      <c r="L289" s="112"/>
      <c r="M289" s="37"/>
      <c r="N289" s="37"/>
      <c r="O289" s="37"/>
      <c r="P289" s="37"/>
    </row>
    <row r="290" spans="1:16" ht="21.75" customHeight="1">
      <c r="A290" s="108"/>
      <c r="B290" s="108"/>
      <c r="C290" s="105" t="s">
        <v>866</v>
      </c>
      <c r="D290" s="108" t="s">
        <v>787</v>
      </c>
      <c r="E290" s="108"/>
      <c r="F290" s="108"/>
      <c r="G290" s="108"/>
      <c r="H290" s="105"/>
      <c r="I290" s="112"/>
      <c r="J290" s="112" t="s">
        <v>160</v>
      </c>
      <c r="K290" s="128" t="s">
        <v>1502</v>
      </c>
      <c r="L290" s="112" t="s">
        <v>167</v>
      </c>
      <c r="M290" s="37"/>
      <c r="N290" s="37"/>
      <c r="O290" s="37"/>
      <c r="P290" s="37"/>
    </row>
    <row r="291" spans="1:16" ht="21.75" customHeight="1">
      <c r="A291" s="108"/>
      <c r="B291" s="108"/>
      <c r="C291" s="105"/>
      <c r="D291" s="134" t="s">
        <v>804</v>
      </c>
      <c r="E291" s="108" t="s">
        <v>779</v>
      </c>
      <c r="F291" s="108"/>
      <c r="G291" s="108"/>
      <c r="H291" s="105"/>
      <c r="I291" s="112"/>
      <c r="J291" s="112"/>
      <c r="K291" s="128"/>
      <c r="L291" s="112"/>
      <c r="M291" s="37"/>
      <c r="N291" s="37"/>
      <c r="O291" s="37"/>
      <c r="P291" s="37"/>
    </row>
    <row r="292" spans="1:16" ht="22.5" customHeight="1">
      <c r="A292" s="108"/>
      <c r="B292" s="108"/>
      <c r="C292" s="105"/>
      <c r="D292" s="108"/>
      <c r="E292" s="108" t="s">
        <v>1252</v>
      </c>
      <c r="F292" s="108"/>
      <c r="G292" s="108"/>
      <c r="H292" s="105"/>
      <c r="I292" s="112"/>
      <c r="J292" s="112"/>
      <c r="K292" s="128"/>
      <c r="L292" s="112"/>
      <c r="M292" s="37"/>
      <c r="N292" s="37"/>
      <c r="O292" s="37"/>
      <c r="P292" s="37"/>
    </row>
    <row r="293" spans="1:16" ht="21.75" customHeight="1">
      <c r="A293" s="108"/>
      <c r="B293" s="108"/>
      <c r="C293" s="108"/>
      <c r="D293" s="148"/>
      <c r="E293" s="105" t="s">
        <v>1446</v>
      </c>
      <c r="F293" s="105"/>
      <c r="G293" s="111"/>
      <c r="H293" s="105"/>
      <c r="I293" s="112"/>
      <c r="J293" s="112" t="s">
        <v>160</v>
      </c>
      <c r="K293" s="119" t="s">
        <v>1503</v>
      </c>
      <c r="L293" s="112" t="s">
        <v>159</v>
      </c>
      <c r="M293" s="37"/>
      <c r="N293" s="37"/>
      <c r="O293" s="37"/>
      <c r="P293" s="37"/>
    </row>
    <row r="294" spans="1:16" ht="21.75" customHeight="1">
      <c r="A294" s="108"/>
      <c r="B294" s="108"/>
      <c r="C294" s="108"/>
      <c r="D294" s="108"/>
      <c r="E294" s="105" t="s">
        <v>1218</v>
      </c>
      <c r="F294" s="105"/>
      <c r="G294" s="105"/>
      <c r="H294" s="105"/>
      <c r="I294" s="112"/>
      <c r="J294" s="105"/>
      <c r="K294" s="112"/>
      <c r="L294" s="112"/>
      <c r="M294" s="37"/>
      <c r="N294" s="37"/>
      <c r="O294" s="37"/>
      <c r="P294" s="37"/>
    </row>
    <row r="295" spans="1:16" ht="21.75" customHeight="1">
      <c r="A295" s="108"/>
      <c r="B295" s="108"/>
      <c r="C295" s="108"/>
      <c r="D295" s="108"/>
      <c r="E295" s="108" t="s">
        <v>204</v>
      </c>
      <c r="F295" s="105"/>
      <c r="G295" s="108"/>
      <c r="H295" s="103" t="s">
        <v>824</v>
      </c>
      <c r="I295" s="112"/>
      <c r="J295" s="108"/>
      <c r="K295" s="112"/>
      <c r="L295" s="112"/>
      <c r="M295" s="37"/>
      <c r="N295" s="37"/>
      <c r="O295" s="37"/>
      <c r="P295" s="37"/>
    </row>
    <row r="296" spans="1:16" ht="21.75" customHeight="1">
      <c r="A296" s="108"/>
      <c r="B296" s="108"/>
      <c r="C296" s="108"/>
      <c r="D296" s="108"/>
      <c r="E296" s="108"/>
      <c r="F296" s="105"/>
      <c r="G296" s="108"/>
      <c r="H296" s="108" t="s">
        <v>855</v>
      </c>
      <c r="I296" s="112"/>
      <c r="J296" s="108"/>
      <c r="K296" s="112"/>
      <c r="L296" s="112"/>
      <c r="M296" s="37"/>
      <c r="N296" s="37"/>
      <c r="O296" s="37"/>
      <c r="P296" s="37"/>
    </row>
    <row r="297" spans="1:16" ht="25.5" customHeight="1">
      <c r="A297" s="108"/>
      <c r="B297" s="108"/>
      <c r="C297" s="108"/>
      <c r="D297" s="108"/>
      <c r="E297" s="108"/>
      <c r="F297" s="105"/>
      <c r="G297" s="108"/>
      <c r="H297" s="108"/>
      <c r="I297" s="112"/>
      <c r="J297" s="108"/>
      <c r="K297" s="112"/>
      <c r="L297" s="112"/>
      <c r="M297" s="37"/>
      <c r="N297" s="37"/>
      <c r="O297" s="37"/>
      <c r="P297" s="37"/>
    </row>
    <row r="298" spans="1:16" ht="25.5" customHeight="1">
      <c r="A298" s="108"/>
      <c r="B298" s="108"/>
      <c r="C298" s="108"/>
      <c r="D298" s="108"/>
      <c r="E298" s="108"/>
      <c r="F298" s="105"/>
      <c r="G298" s="108"/>
      <c r="H298" s="108"/>
      <c r="I298" s="112"/>
      <c r="J298" s="108"/>
      <c r="K298" s="112"/>
      <c r="L298" s="112"/>
      <c r="M298" s="37"/>
      <c r="N298" s="37"/>
      <c r="O298" s="37"/>
      <c r="P298" s="37"/>
    </row>
    <row r="299" spans="1:16" ht="25.5" customHeight="1">
      <c r="A299" s="108"/>
      <c r="B299" s="108"/>
      <c r="C299" s="108"/>
      <c r="D299" s="108"/>
      <c r="E299" s="108"/>
      <c r="F299" s="105"/>
      <c r="G299" s="108"/>
      <c r="H299" s="108"/>
      <c r="I299" s="112"/>
      <c r="J299" s="108"/>
      <c r="K299" s="112"/>
      <c r="L299" s="112"/>
      <c r="M299" s="37"/>
      <c r="N299" s="37"/>
      <c r="O299" s="37"/>
      <c r="P299" s="37"/>
    </row>
    <row r="300" spans="1:16" ht="25.5" customHeight="1">
      <c r="A300" s="108"/>
      <c r="B300" s="108"/>
      <c r="C300" s="108"/>
      <c r="D300" s="108"/>
      <c r="E300" s="108"/>
      <c r="F300" s="105"/>
      <c r="G300" s="108"/>
      <c r="H300" s="108"/>
      <c r="I300" s="112"/>
      <c r="J300" s="108"/>
      <c r="K300" s="112"/>
      <c r="L300" s="112"/>
      <c r="M300" s="37"/>
      <c r="N300" s="37"/>
      <c r="O300" s="37"/>
      <c r="P300" s="37"/>
    </row>
    <row r="301" spans="1:16" ht="21.75" customHeight="1">
      <c r="A301" s="108"/>
      <c r="B301" s="108"/>
      <c r="C301" s="105"/>
      <c r="D301" s="134" t="s">
        <v>854</v>
      </c>
      <c r="E301" s="108" t="s">
        <v>284</v>
      </c>
      <c r="F301" s="108"/>
      <c r="G301" s="108"/>
      <c r="H301" s="105"/>
      <c r="I301" s="112"/>
      <c r="J301" s="112"/>
      <c r="K301" s="128"/>
      <c r="L301" s="112"/>
      <c r="M301" s="37"/>
      <c r="N301" s="37"/>
      <c r="O301" s="37"/>
      <c r="P301" s="37"/>
    </row>
    <row r="302" spans="1:16" s="3" customFormat="1" ht="21.75" customHeight="1">
      <c r="A302" s="108"/>
      <c r="B302" s="108"/>
      <c r="C302" s="105"/>
      <c r="D302" s="108"/>
      <c r="E302" s="108" t="s">
        <v>1250</v>
      </c>
      <c r="F302" s="108"/>
      <c r="G302" s="108"/>
      <c r="H302" s="105"/>
      <c r="I302" s="112"/>
      <c r="J302" s="112" t="s">
        <v>160</v>
      </c>
      <c r="K302" s="119" t="s">
        <v>1251</v>
      </c>
      <c r="L302" s="112" t="s">
        <v>159</v>
      </c>
      <c r="M302" s="31"/>
      <c r="N302" s="31"/>
      <c r="O302" s="31"/>
      <c r="P302" s="31"/>
    </row>
    <row r="303" spans="1:16" s="3" customFormat="1" ht="21.75" customHeight="1">
      <c r="A303" s="108"/>
      <c r="B303" s="108"/>
      <c r="C303" s="108"/>
      <c r="D303" s="108"/>
      <c r="E303" s="105" t="s">
        <v>1218</v>
      </c>
      <c r="F303" s="105"/>
      <c r="G303" s="105"/>
      <c r="H303" s="105"/>
      <c r="I303" s="112"/>
      <c r="J303" s="105"/>
      <c r="K303" s="112"/>
      <c r="L303" s="112"/>
      <c r="M303" s="31"/>
      <c r="N303" s="31"/>
      <c r="O303" s="31"/>
      <c r="P303" s="31"/>
    </row>
    <row r="304" spans="1:16" s="3" customFormat="1" ht="21.75" customHeight="1">
      <c r="A304" s="108"/>
      <c r="B304" s="108"/>
      <c r="C304" s="108"/>
      <c r="D304" s="108"/>
      <c r="E304" s="108" t="s">
        <v>204</v>
      </c>
      <c r="F304" s="105"/>
      <c r="G304" s="108"/>
      <c r="H304" s="103" t="s">
        <v>824</v>
      </c>
      <c r="I304" s="112"/>
      <c r="J304" s="108"/>
      <c r="K304" s="112"/>
      <c r="L304" s="112"/>
      <c r="M304" s="31"/>
      <c r="N304" s="31"/>
      <c r="O304" s="31"/>
      <c r="P304" s="31"/>
    </row>
    <row r="305" spans="1:16" s="3" customFormat="1" ht="21.75" customHeight="1">
      <c r="A305" s="108"/>
      <c r="B305" s="108"/>
      <c r="C305" s="108"/>
      <c r="D305" s="108"/>
      <c r="E305" s="108"/>
      <c r="F305" s="105"/>
      <c r="G305" s="108"/>
      <c r="H305" s="108" t="s">
        <v>855</v>
      </c>
      <c r="I305" s="112"/>
      <c r="J305" s="108"/>
      <c r="K305" s="112"/>
      <c r="L305" s="112"/>
      <c r="M305" s="31"/>
      <c r="N305" s="31"/>
      <c r="O305" s="31"/>
      <c r="P305" s="31"/>
    </row>
    <row r="306" spans="1:16" s="3" customFormat="1" ht="21.75" customHeight="1">
      <c r="A306" s="108"/>
      <c r="B306" s="108"/>
      <c r="C306" s="108"/>
      <c r="D306" s="108"/>
      <c r="E306" s="108"/>
      <c r="F306" s="105"/>
      <c r="G306" s="108"/>
      <c r="H306" s="108"/>
      <c r="I306" s="112"/>
      <c r="J306" s="108"/>
      <c r="K306" s="112"/>
      <c r="L306" s="112"/>
      <c r="M306" s="31"/>
      <c r="N306" s="31"/>
      <c r="O306" s="31"/>
      <c r="P306" s="31"/>
    </row>
    <row r="307" spans="1:16" s="3" customFormat="1" ht="21.75" customHeight="1">
      <c r="A307" s="107"/>
      <c r="B307" s="107"/>
      <c r="C307" s="105" t="s">
        <v>868</v>
      </c>
      <c r="D307" s="105" t="s">
        <v>788</v>
      </c>
      <c r="E307" s="107"/>
      <c r="F307" s="107"/>
      <c r="G307" s="107"/>
      <c r="H307" s="105"/>
      <c r="I307" s="120"/>
      <c r="J307" s="108" t="s">
        <v>160</v>
      </c>
      <c r="K307" s="128" t="s">
        <v>1249</v>
      </c>
      <c r="L307" s="112" t="s">
        <v>161</v>
      </c>
      <c r="M307" s="31"/>
      <c r="N307" s="31"/>
      <c r="O307" s="31"/>
      <c r="P307" s="31"/>
    </row>
    <row r="308" spans="1:16" s="3" customFormat="1" ht="21" customHeight="1">
      <c r="A308" s="107"/>
      <c r="B308" s="107"/>
      <c r="C308" s="105"/>
      <c r="D308" s="108" t="s">
        <v>121</v>
      </c>
      <c r="E308" s="105" t="s">
        <v>867</v>
      </c>
      <c r="F308" s="107"/>
      <c r="G308" s="107"/>
      <c r="H308" s="105"/>
      <c r="I308" s="120"/>
      <c r="J308" s="105"/>
      <c r="K308" s="112"/>
      <c r="L308" s="112"/>
      <c r="M308" s="31"/>
      <c r="N308" s="31"/>
      <c r="O308" s="31"/>
      <c r="P308" s="31"/>
    </row>
    <row r="309" spans="1:16" s="3" customFormat="1" ht="21.75" customHeight="1">
      <c r="A309" s="105"/>
      <c r="B309" s="105"/>
      <c r="C309" s="112"/>
      <c r="D309" s="148"/>
      <c r="E309" s="105" t="s">
        <v>1248</v>
      </c>
      <c r="F309" s="105"/>
      <c r="G309" s="105"/>
      <c r="H309" s="105"/>
      <c r="I309" s="119"/>
      <c r="J309" s="112"/>
      <c r="K309" s="119"/>
      <c r="L309" s="112"/>
      <c r="M309" s="31"/>
      <c r="N309" s="31"/>
      <c r="O309" s="31"/>
      <c r="P309" s="31"/>
    </row>
    <row r="310" spans="1:16" s="3" customFormat="1" ht="21.75" customHeight="1">
      <c r="A310" s="108"/>
      <c r="B310" s="108"/>
      <c r="C310" s="108"/>
      <c r="D310" s="108"/>
      <c r="E310" s="105" t="s">
        <v>1218</v>
      </c>
      <c r="F310" s="105"/>
      <c r="G310" s="105"/>
      <c r="H310" s="105"/>
      <c r="I310" s="112"/>
      <c r="J310" s="105"/>
      <c r="K310" s="112"/>
      <c r="L310" s="112"/>
      <c r="M310" s="31"/>
      <c r="N310" s="31"/>
      <c r="O310" s="31"/>
      <c r="P310" s="31"/>
    </row>
    <row r="311" spans="1:16" s="3" customFormat="1" ht="21.75" customHeight="1">
      <c r="A311" s="108"/>
      <c r="B311" s="108"/>
      <c r="C311" s="108"/>
      <c r="D311" s="108"/>
      <c r="E311" s="108" t="s">
        <v>204</v>
      </c>
      <c r="F311" s="105"/>
      <c r="G311" s="108"/>
      <c r="H311" s="103" t="s">
        <v>824</v>
      </c>
      <c r="I311" s="112"/>
      <c r="J311" s="108"/>
      <c r="K311" s="112"/>
      <c r="L311" s="112"/>
      <c r="M311" s="31"/>
      <c r="N311" s="31"/>
      <c r="O311" s="31"/>
      <c r="P311" s="31"/>
    </row>
    <row r="312" spans="1:16" s="3" customFormat="1" ht="21.75" customHeight="1">
      <c r="A312" s="108"/>
      <c r="B312" s="108"/>
      <c r="C312" s="108"/>
      <c r="D312" s="108"/>
      <c r="E312" s="108"/>
      <c r="F312" s="105"/>
      <c r="G312" s="108"/>
      <c r="H312" s="108" t="s">
        <v>855</v>
      </c>
      <c r="I312" s="112"/>
      <c r="J312" s="108"/>
      <c r="K312" s="112"/>
      <c r="L312" s="112"/>
      <c r="M312" s="31"/>
      <c r="N312" s="31"/>
      <c r="O312" s="31"/>
      <c r="P312" s="31"/>
    </row>
    <row r="313" spans="1:16" s="3" customFormat="1" ht="21.75" customHeight="1">
      <c r="A313" s="108"/>
      <c r="B313" s="108"/>
      <c r="C313" s="108"/>
      <c r="D313" s="108"/>
      <c r="E313" s="108"/>
      <c r="F313" s="105"/>
      <c r="G313" s="108"/>
      <c r="H313" s="108"/>
      <c r="I313" s="112"/>
      <c r="J313" s="108"/>
      <c r="K313" s="112"/>
      <c r="L313" s="112"/>
      <c r="M313" s="31"/>
      <c r="N313" s="31"/>
      <c r="O313" s="31"/>
      <c r="P313" s="31"/>
    </row>
    <row r="314" spans="1:16" s="3" customFormat="1" ht="21.75" customHeight="1">
      <c r="A314" s="108"/>
      <c r="B314" s="108"/>
      <c r="C314" s="105" t="s">
        <v>869</v>
      </c>
      <c r="D314" s="108" t="s">
        <v>811</v>
      </c>
      <c r="E314" s="108"/>
      <c r="F314" s="108"/>
      <c r="G314" s="108"/>
      <c r="H314" s="105"/>
      <c r="I314" s="112"/>
      <c r="J314" s="112" t="s">
        <v>160</v>
      </c>
      <c r="K314" s="128" t="s">
        <v>887</v>
      </c>
      <c r="L314" s="112" t="s">
        <v>167</v>
      </c>
      <c r="M314" s="31"/>
      <c r="N314" s="31"/>
      <c r="O314" s="31"/>
      <c r="P314" s="31"/>
    </row>
    <row r="315" spans="1:16" s="3" customFormat="1" ht="21.75" customHeight="1">
      <c r="A315" s="108"/>
      <c r="B315" s="108"/>
      <c r="C315" s="108"/>
      <c r="D315" s="108" t="s">
        <v>121</v>
      </c>
      <c r="E315" s="105" t="s">
        <v>25</v>
      </c>
      <c r="F315" s="105"/>
      <c r="G315" s="105"/>
      <c r="H315" s="105"/>
      <c r="I315" s="112"/>
      <c r="J315" s="105"/>
      <c r="K315" s="112"/>
      <c r="L315" s="112"/>
      <c r="M315" s="31"/>
      <c r="N315" s="31"/>
      <c r="O315" s="31"/>
      <c r="P315" s="31"/>
    </row>
    <row r="316" spans="1:16" ht="21.75" customHeight="1">
      <c r="A316" s="108"/>
      <c r="B316" s="108"/>
      <c r="C316" s="108"/>
      <c r="D316" s="108"/>
      <c r="E316" s="105" t="s">
        <v>191</v>
      </c>
      <c r="F316" s="105"/>
      <c r="G316" s="105"/>
      <c r="H316" s="105"/>
      <c r="I316" s="112"/>
      <c r="J316" s="105"/>
      <c r="K316" s="112"/>
      <c r="L316" s="112"/>
      <c r="M316" s="37"/>
      <c r="N316" s="37"/>
      <c r="O316" s="37"/>
      <c r="P316" s="37"/>
    </row>
    <row r="317" spans="1:16" ht="21.75" customHeight="1">
      <c r="A317" s="105"/>
      <c r="B317" s="105"/>
      <c r="C317" s="105"/>
      <c r="D317" s="108"/>
      <c r="E317" s="105" t="s">
        <v>174</v>
      </c>
      <c r="F317" s="105"/>
      <c r="G317" s="112"/>
      <c r="H317" s="103" t="s">
        <v>824</v>
      </c>
      <c r="I317" s="112"/>
      <c r="J317" s="105"/>
      <c r="K317" s="119"/>
      <c r="L317" s="112"/>
      <c r="M317" s="37"/>
      <c r="N317" s="37"/>
      <c r="O317" s="37"/>
      <c r="P317" s="37"/>
    </row>
    <row r="318" spans="1:16" ht="21.75" customHeight="1">
      <c r="A318" s="105"/>
      <c r="B318" s="105"/>
      <c r="C318" s="105"/>
      <c r="D318" s="108"/>
      <c r="E318" s="105"/>
      <c r="F318" s="105"/>
      <c r="G318" s="112"/>
      <c r="H318" s="103" t="s">
        <v>825</v>
      </c>
      <c r="I318" s="112"/>
      <c r="J318" s="105"/>
      <c r="K318" s="119"/>
      <c r="L318" s="112"/>
      <c r="M318" s="37"/>
      <c r="N318" s="37"/>
      <c r="O318" s="37"/>
      <c r="P318" s="37"/>
    </row>
    <row r="319" spans="1:16" ht="21.75" customHeight="1">
      <c r="A319" s="105"/>
      <c r="B319" s="105"/>
      <c r="C319" s="105"/>
      <c r="D319" s="108"/>
      <c r="E319" s="105"/>
      <c r="F319" s="105"/>
      <c r="G319" s="112"/>
      <c r="H319" s="103"/>
      <c r="I319" s="112"/>
      <c r="J319" s="105"/>
      <c r="K319" s="119"/>
      <c r="L319" s="112"/>
      <c r="M319" s="37"/>
      <c r="N319" s="37"/>
      <c r="O319" s="37"/>
      <c r="P319" s="37"/>
    </row>
    <row r="320" spans="1:16" ht="22.5" customHeight="1">
      <c r="A320" s="108"/>
      <c r="B320" s="108"/>
      <c r="C320" s="105" t="s">
        <v>870</v>
      </c>
      <c r="D320" s="148" t="s">
        <v>812</v>
      </c>
      <c r="E320" s="108"/>
      <c r="F320" s="108"/>
      <c r="G320" s="108"/>
      <c r="H320" s="105"/>
      <c r="I320" s="112"/>
      <c r="J320" s="112" t="s">
        <v>160</v>
      </c>
      <c r="K320" s="128" t="s">
        <v>719</v>
      </c>
      <c r="L320" s="112" t="s">
        <v>167</v>
      </c>
      <c r="M320" s="37"/>
      <c r="N320" s="37"/>
      <c r="O320" s="37"/>
      <c r="P320" s="37"/>
    </row>
    <row r="321" spans="1:16" s="3" customFormat="1" ht="22.5" customHeight="1">
      <c r="A321" s="108"/>
      <c r="B321" s="108"/>
      <c r="C321" s="108"/>
      <c r="D321" s="134" t="s">
        <v>172</v>
      </c>
      <c r="E321" s="105" t="s">
        <v>813</v>
      </c>
      <c r="F321" s="105"/>
      <c r="G321" s="105"/>
      <c r="H321" s="105"/>
      <c r="I321" s="112"/>
      <c r="J321" s="105"/>
      <c r="K321" s="112"/>
      <c r="L321" s="112"/>
      <c r="M321" s="31"/>
      <c r="N321" s="31"/>
      <c r="O321" s="31"/>
      <c r="P321" s="31"/>
    </row>
    <row r="322" spans="1:16" ht="21.75" customHeight="1">
      <c r="A322" s="108"/>
      <c r="B322" s="108"/>
      <c r="C322" s="108"/>
      <c r="D322" s="108"/>
      <c r="E322" s="105" t="s">
        <v>347</v>
      </c>
      <c r="F322" s="105"/>
      <c r="G322" s="105"/>
      <c r="H322" s="105"/>
      <c r="I322" s="112"/>
      <c r="J322" s="112"/>
      <c r="K322" s="119"/>
      <c r="L322" s="112"/>
      <c r="M322" s="37"/>
      <c r="N322" s="37"/>
      <c r="O322" s="37"/>
      <c r="P322" s="37"/>
    </row>
    <row r="323" spans="1:16" ht="23.25" customHeight="1">
      <c r="A323" s="108"/>
      <c r="B323" s="108"/>
      <c r="C323" s="108"/>
      <c r="D323" s="108"/>
      <c r="E323" s="105" t="s">
        <v>1241</v>
      </c>
      <c r="F323" s="105"/>
      <c r="G323" s="105"/>
      <c r="H323" s="105"/>
      <c r="I323" s="112"/>
      <c r="J323" s="105"/>
      <c r="K323" s="112"/>
      <c r="L323" s="112"/>
      <c r="M323" s="37"/>
      <c r="N323" s="37"/>
      <c r="O323" s="37"/>
      <c r="P323" s="37"/>
    </row>
    <row r="324" spans="1:16" ht="21.75" customHeight="1">
      <c r="A324" s="108"/>
      <c r="B324" s="108"/>
      <c r="C324" s="108"/>
      <c r="D324" s="108"/>
      <c r="E324" s="108" t="s">
        <v>236</v>
      </c>
      <c r="F324" s="105"/>
      <c r="G324" s="108"/>
      <c r="H324" s="108" t="s">
        <v>852</v>
      </c>
      <c r="I324" s="112"/>
      <c r="J324" s="108"/>
      <c r="K324" s="112"/>
      <c r="L324" s="112"/>
      <c r="M324" s="37"/>
      <c r="N324" s="37"/>
      <c r="O324" s="37"/>
      <c r="P324" s="37"/>
    </row>
    <row r="325" spans="1:16" ht="21.75" customHeight="1">
      <c r="A325" s="108"/>
      <c r="B325" s="108"/>
      <c r="C325" s="108"/>
      <c r="D325" s="108"/>
      <c r="E325" s="108"/>
      <c r="F325" s="105"/>
      <c r="G325" s="108"/>
      <c r="H325" s="108" t="s">
        <v>856</v>
      </c>
      <c r="I325" s="112"/>
      <c r="J325" s="108"/>
      <c r="K325" s="112"/>
      <c r="L325" s="112"/>
      <c r="M325" s="37"/>
      <c r="N325" s="37"/>
      <c r="O325" s="37"/>
      <c r="P325" s="37"/>
    </row>
    <row r="326" spans="1:16" ht="21.75" customHeight="1">
      <c r="A326" s="108"/>
      <c r="B326" s="108"/>
      <c r="C326" s="108"/>
      <c r="D326" s="108"/>
      <c r="E326" s="108"/>
      <c r="F326" s="105"/>
      <c r="G326" s="108"/>
      <c r="H326" s="108"/>
      <c r="I326" s="112"/>
      <c r="J326" s="108"/>
      <c r="K326" s="112"/>
      <c r="L326" s="112"/>
      <c r="M326" s="37"/>
      <c r="N326" s="37"/>
      <c r="O326" s="37"/>
      <c r="P326" s="37"/>
    </row>
    <row r="327" spans="1:16" ht="21.75" customHeight="1">
      <c r="A327" s="108"/>
      <c r="B327" s="530" t="s">
        <v>1097</v>
      </c>
      <c r="C327" s="530"/>
      <c r="D327" s="108" t="s">
        <v>814</v>
      </c>
      <c r="E327" s="108"/>
      <c r="F327" s="108"/>
      <c r="G327" s="108"/>
      <c r="H327" s="105"/>
      <c r="I327" s="112"/>
      <c r="J327" s="112" t="s">
        <v>160</v>
      </c>
      <c r="K327" s="128" t="s">
        <v>735</v>
      </c>
      <c r="L327" s="112" t="s">
        <v>167</v>
      </c>
      <c r="M327" s="37"/>
      <c r="N327" s="37"/>
      <c r="O327" s="37"/>
      <c r="P327" s="37"/>
    </row>
    <row r="328" spans="1:16" ht="22.5" customHeight="1">
      <c r="A328" s="108"/>
      <c r="B328" s="108"/>
      <c r="C328" s="108"/>
      <c r="D328" s="108" t="s">
        <v>121</v>
      </c>
      <c r="E328" s="105" t="s">
        <v>208</v>
      </c>
      <c r="F328" s="105"/>
      <c r="G328" s="105"/>
      <c r="H328" s="105"/>
      <c r="I328" s="112"/>
      <c r="J328" s="105"/>
      <c r="K328" s="112"/>
      <c r="L328" s="112"/>
      <c r="M328" s="37"/>
      <c r="N328" s="37"/>
      <c r="O328" s="37"/>
      <c r="P328" s="37"/>
    </row>
    <row r="329" spans="1:16" ht="21.75" customHeight="1">
      <c r="A329" s="105"/>
      <c r="B329" s="105"/>
      <c r="C329" s="105"/>
      <c r="D329" s="108"/>
      <c r="E329" s="105" t="s">
        <v>174</v>
      </c>
      <c r="F329" s="105"/>
      <c r="G329" s="112"/>
      <c r="H329" s="103" t="s">
        <v>824</v>
      </c>
      <c r="I329" s="112"/>
      <c r="J329" s="105"/>
      <c r="K329" s="119"/>
      <c r="L329" s="112"/>
      <c r="M329" s="37"/>
      <c r="N329" s="37"/>
      <c r="O329" s="37"/>
      <c r="P329" s="37"/>
    </row>
    <row r="330" spans="1:16" ht="21.75" customHeight="1">
      <c r="A330" s="105"/>
      <c r="B330" s="105"/>
      <c r="C330" s="105"/>
      <c r="D330" s="108"/>
      <c r="E330" s="105"/>
      <c r="F330" s="105"/>
      <c r="G330" s="112"/>
      <c r="H330" s="103" t="s">
        <v>825</v>
      </c>
      <c r="I330" s="112"/>
      <c r="J330" s="105"/>
      <c r="K330" s="119"/>
      <c r="L330" s="112"/>
      <c r="M330" s="37"/>
      <c r="N330" s="37"/>
      <c r="O330" s="37"/>
      <c r="P330" s="37"/>
    </row>
    <row r="331" spans="1:16" ht="21.75" customHeight="1">
      <c r="A331" s="105"/>
      <c r="B331" s="105"/>
      <c r="C331" s="105"/>
      <c r="D331" s="108"/>
      <c r="E331" s="105"/>
      <c r="F331" s="105"/>
      <c r="G331" s="112"/>
      <c r="H331" s="103"/>
      <c r="I331" s="112"/>
      <c r="J331" s="105"/>
      <c r="K331" s="119"/>
      <c r="L331" s="112"/>
      <c r="M331" s="37"/>
      <c r="N331" s="37"/>
      <c r="O331" s="37"/>
      <c r="P331" s="37"/>
    </row>
    <row r="332" spans="1:16" ht="21.75" customHeight="1">
      <c r="A332" s="109" t="s">
        <v>1728</v>
      </c>
      <c r="B332" s="107" t="s">
        <v>245</v>
      </c>
      <c r="C332" s="107"/>
      <c r="D332" s="108"/>
      <c r="E332" s="105"/>
      <c r="F332" s="105"/>
      <c r="G332" s="112"/>
      <c r="H332" s="112" t="s">
        <v>164</v>
      </c>
      <c r="I332" s="176" t="s">
        <v>1727</v>
      </c>
      <c r="J332" s="112" t="s">
        <v>161</v>
      </c>
      <c r="K332" s="111"/>
      <c r="L332" s="112"/>
      <c r="M332" s="37"/>
      <c r="N332" s="37"/>
      <c r="O332" s="37"/>
      <c r="P332" s="37"/>
    </row>
    <row r="333" spans="1:16" ht="21.75" customHeight="1">
      <c r="A333" s="109"/>
      <c r="B333" s="107" t="s">
        <v>878</v>
      </c>
      <c r="C333" s="107" t="s">
        <v>1104</v>
      </c>
      <c r="D333" s="108"/>
      <c r="E333" s="105"/>
      <c r="F333" s="105"/>
      <c r="G333" s="112"/>
      <c r="H333" s="112"/>
      <c r="I333" s="110" t="s">
        <v>1288</v>
      </c>
      <c r="J333" s="112"/>
      <c r="K333" s="128" t="s">
        <v>1727</v>
      </c>
      <c r="L333" s="120" t="s">
        <v>161</v>
      </c>
      <c r="M333" s="37"/>
      <c r="N333" s="37"/>
      <c r="O333" s="37"/>
      <c r="P333" s="37"/>
    </row>
    <row r="334" spans="1:16" ht="21.75" customHeight="1">
      <c r="A334" s="109"/>
      <c r="B334" s="107"/>
      <c r="C334" s="105" t="s">
        <v>1708</v>
      </c>
      <c r="D334" s="108"/>
      <c r="E334" s="105"/>
      <c r="F334" s="105"/>
      <c r="G334" s="112"/>
      <c r="H334" s="112"/>
      <c r="I334" s="110"/>
      <c r="J334" s="112"/>
      <c r="K334" s="128"/>
      <c r="L334" s="120"/>
      <c r="M334" s="37"/>
      <c r="N334" s="37"/>
      <c r="O334" s="37"/>
      <c r="P334" s="37"/>
    </row>
    <row r="335" spans="1:16" ht="21.75" customHeight="1">
      <c r="A335" s="108"/>
      <c r="B335" s="105"/>
      <c r="C335" s="105" t="s">
        <v>1709</v>
      </c>
      <c r="D335" s="108"/>
      <c r="E335" s="105"/>
      <c r="F335" s="105"/>
      <c r="G335" s="112"/>
      <c r="H335" s="112"/>
      <c r="I335" s="117"/>
      <c r="J335" s="112"/>
      <c r="K335" s="119"/>
      <c r="L335" s="112"/>
      <c r="M335" s="37"/>
      <c r="N335" s="37"/>
      <c r="O335" s="37"/>
      <c r="P335" s="37"/>
    </row>
    <row r="336" spans="1:16" ht="21.75" customHeight="1">
      <c r="A336" s="108"/>
      <c r="B336" s="105"/>
      <c r="C336" s="105" t="s">
        <v>1710</v>
      </c>
      <c r="D336" s="108"/>
      <c r="E336" s="105"/>
      <c r="F336" s="105"/>
      <c r="G336" s="112"/>
      <c r="H336" s="112"/>
      <c r="I336" s="117"/>
      <c r="J336" s="112"/>
      <c r="K336" s="119"/>
      <c r="L336" s="112"/>
      <c r="M336" s="37"/>
      <c r="N336" s="37"/>
      <c r="O336" s="37"/>
      <c r="P336" s="37"/>
    </row>
    <row r="337" spans="1:16" ht="21.75" customHeight="1">
      <c r="A337" s="108"/>
      <c r="B337" s="105"/>
      <c r="C337" s="105"/>
      <c r="D337" s="108"/>
      <c r="E337" s="105"/>
      <c r="F337" s="105"/>
      <c r="G337" s="112"/>
      <c r="H337" s="112"/>
      <c r="I337" s="117"/>
      <c r="J337" s="112"/>
      <c r="K337" s="119"/>
      <c r="L337" s="112"/>
      <c r="M337" s="37"/>
      <c r="N337" s="37"/>
      <c r="O337" s="37"/>
      <c r="P337" s="37"/>
    </row>
    <row r="338" spans="1:16" ht="21.75" customHeight="1">
      <c r="A338" s="109"/>
      <c r="B338" s="107"/>
      <c r="C338" s="105" t="s">
        <v>815</v>
      </c>
      <c r="D338" s="105" t="s">
        <v>1711</v>
      </c>
      <c r="E338" s="107"/>
      <c r="F338" s="107"/>
      <c r="G338" s="107"/>
      <c r="H338" s="105"/>
      <c r="I338" s="120"/>
      <c r="J338" s="108" t="s">
        <v>160</v>
      </c>
      <c r="K338" s="128" t="s">
        <v>1726</v>
      </c>
      <c r="L338" s="112" t="s">
        <v>161</v>
      </c>
      <c r="M338" s="37"/>
      <c r="N338" s="37"/>
      <c r="O338" s="37"/>
      <c r="P338" s="37"/>
    </row>
    <row r="339" spans="1:16" ht="21.75" customHeight="1">
      <c r="A339" s="105"/>
      <c r="B339" s="105"/>
      <c r="C339" s="105"/>
      <c r="D339" s="108" t="s">
        <v>804</v>
      </c>
      <c r="E339" s="105" t="s">
        <v>1712</v>
      </c>
      <c r="F339" s="107"/>
      <c r="G339" s="107"/>
      <c r="H339" s="105"/>
      <c r="I339" s="120"/>
      <c r="J339" s="105" t="s">
        <v>160</v>
      </c>
      <c r="K339" s="112" t="s">
        <v>1713</v>
      </c>
      <c r="L339" s="112" t="s">
        <v>161</v>
      </c>
      <c r="M339" s="37"/>
      <c r="N339" s="37"/>
      <c r="O339" s="37"/>
      <c r="P339" s="37"/>
    </row>
    <row r="340" spans="1:16" ht="21.75" customHeight="1">
      <c r="A340" s="105"/>
      <c r="B340" s="105"/>
      <c r="C340" s="112"/>
      <c r="D340" s="148"/>
      <c r="E340" s="105" t="s">
        <v>1508</v>
      </c>
      <c r="F340" s="105" t="s">
        <v>1714</v>
      </c>
      <c r="G340" s="105"/>
      <c r="H340" s="105"/>
      <c r="I340" s="119"/>
      <c r="J340" s="112"/>
      <c r="K340" s="119"/>
      <c r="L340" s="112"/>
      <c r="M340" s="37"/>
      <c r="N340" s="37"/>
      <c r="O340" s="37"/>
      <c r="P340" s="37"/>
    </row>
    <row r="341" spans="1:16" ht="21.75" customHeight="1">
      <c r="A341" s="105"/>
      <c r="B341" s="105"/>
      <c r="C341" s="112"/>
      <c r="D341" s="148"/>
      <c r="E341" s="105"/>
      <c r="F341" s="105" t="s">
        <v>496</v>
      </c>
      <c r="G341" s="105"/>
      <c r="H341" s="105"/>
      <c r="I341" s="119"/>
      <c r="J341" s="112"/>
      <c r="K341" s="119"/>
      <c r="L341" s="112"/>
      <c r="M341" s="37"/>
      <c r="N341" s="37"/>
      <c r="O341" s="37"/>
      <c r="P341" s="37"/>
    </row>
    <row r="342" spans="1:16" ht="21.75" customHeight="1">
      <c r="A342" s="105"/>
      <c r="B342" s="105"/>
      <c r="C342" s="112"/>
      <c r="D342" s="148"/>
      <c r="E342" s="105"/>
      <c r="F342" s="105" t="s">
        <v>1715</v>
      </c>
      <c r="G342" s="105"/>
      <c r="H342" s="105"/>
      <c r="I342" s="119"/>
      <c r="J342" s="112"/>
      <c r="K342" s="119"/>
      <c r="L342" s="112"/>
      <c r="M342" s="37"/>
      <c r="N342" s="37"/>
      <c r="O342" s="37"/>
      <c r="P342" s="37"/>
    </row>
    <row r="343" spans="1:16" ht="21.75" customHeight="1">
      <c r="A343" s="105"/>
      <c r="B343" s="105"/>
      <c r="C343" s="112"/>
      <c r="D343" s="148"/>
      <c r="E343" s="105"/>
      <c r="F343" s="105" t="s">
        <v>1716</v>
      </c>
      <c r="G343" s="105"/>
      <c r="H343" s="105"/>
      <c r="I343" s="119"/>
      <c r="J343" s="112"/>
      <c r="K343" s="119"/>
      <c r="L343" s="112"/>
      <c r="M343" s="37"/>
      <c r="N343" s="37"/>
      <c r="O343" s="37"/>
      <c r="P343" s="37"/>
    </row>
    <row r="344" spans="1:16" ht="21.75" customHeight="1">
      <c r="A344" s="105"/>
      <c r="B344" s="105"/>
      <c r="C344" s="112"/>
      <c r="D344" s="148"/>
      <c r="E344" s="105"/>
      <c r="F344" s="105" t="s">
        <v>1717</v>
      </c>
      <c r="G344" s="105"/>
      <c r="H344" s="105"/>
      <c r="I344" s="119"/>
      <c r="J344" s="112"/>
      <c r="K344" s="119"/>
      <c r="L344" s="112"/>
      <c r="M344" s="37"/>
      <c r="N344" s="37"/>
      <c r="O344" s="37"/>
      <c r="P344" s="37"/>
    </row>
    <row r="345" spans="1:16" ht="21.75" customHeight="1">
      <c r="A345" s="105"/>
      <c r="B345" s="105"/>
      <c r="C345" s="105"/>
      <c r="D345" s="108"/>
      <c r="E345" s="105" t="s">
        <v>174</v>
      </c>
      <c r="F345" s="105"/>
      <c r="G345" s="112"/>
      <c r="H345" s="103" t="s">
        <v>824</v>
      </c>
      <c r="I345" s="112"/>
      <c r="J345" s="105"/>
      <c r="K345" s="119"/>
      <c r="L345" s="112"/>
      <c r="M345" s="37"/>
      <c r="N345" s="37"/>
      <c r="O345" s="37"/>
      <c r="P345" s="37"/>
    </row>
    <row r="346" spans="1:16" ht="21.75" customHeight="1">
      <c r="A346" s="105"/>
      <c r="B346" s="105"/>
      <c r="C346" s="105"/>
      <c r="D346" s="108"/>
      <c r="E346" s="105"/>
      <c r="F346" s="105"/>
      <c r="G346" s="112"/>
      <c r="H346" s="103" t="s">
        <v>825</v>
      </c>
      <c r="I346" s="112"/>
      <c r="J346" s="105"/>
      <c r="K346" s="119"/>
      <c r="L346" s="112"/>
      <c r="M346" s="37"/>
      <c r="N346" s="37"/>
      <c r="O346" s="37"/>
      <c r="P346" s="37"/>
    </row>
    <row r="347" spans="1:16" ht="21.75" customHeight="1">
      <c r="A347" s="105"/>
      <c r="B347" s="105"/>
      <c r="C347" s="105"/>
      <c r="D347" s="108" t="s">
        <v>12</v>
      </c>
      <c r="E347" s="105"/>
      <c r="F347" s="105"/>
      <c r="G347" s="112"/>
      <c r="H347" s="103"/>
      <c r="I347" s="112"/>
      <c r="J347" s="105"/>
      <c r="K347" s="119"/>
      <c r="L347" s="112"/>
      <c r="M347" s="37"/>
      <c r="N347" s="37"/>
      <c r="O347" s="37"/>
      <c r="P347" s="37"/>
    </row>
    <row r="348" spans="1:16" ht="21.75" customHeight="1">
      <c r="A348" s="105"/>
      <c r="B348" s="105"/>
      <c r="C348" s="105"/>
      <c r="D348" s="108" t="s">
        <v>854</v>
      </c>
      <c r="E348" s="105" t="s">
        <v>1718</v>
      </c>
      <c r="F348" s="107"/>
      <c r="G348" s="107"/>
      <c r="H348" s="105"/>
      <c r="I348" s="120"/>
      <c r="J348" s="105" t="s">
        <v>160</v>
      </c>
      <c r="K348" s="112" t="s">
        <v>1721</v>
      </c>
      <c r="L348" s="112" t="s">
        <v>161</v>
      </c>
      <c r="M348" s="37"/>
      <c r="N348" s="37"/>
      <c r="O348" s="37"/>
      <c r="P348" s="37"/>
    </row>
    <row r="349" spans="1:16" ht="21.75" customHeight="1">
      <c r="A349" s="105"/>
      <c r="B349" s="105"/>
      <c r="C349" s="105"/>
      <c r="D349" s="148"/>
      <c r="E349" s="105" t="s">
        <v>1508</v>
      </c>
      <c r="F349" s="105" t="s">
        <v>1719</v>
      </c>
      <c r="G349" s="105"/>
      <c r="H349" s="105"/>
      <c r="I349" s="119"/>
      <c r="J349" s="112"/>
      <c r="K349" s="119"/>
      <c r="L349" s="112"/>
      <c r="M349" s="37"/>
      <c r="N349" s="37"/>
      <c r="O349" s="37"/>
      <c r="P349" s="37"/>
    </row>
    <row r="350" spans="1:16" ht="21.75" customHeight="1">
      <c r="A350" s="105"/>
      <c r="B350" s="105"/>
      <c r="C350" s="105"/>
      <c r="D350" s="148"/>
      <c r="E350" s="105"/>
      <c r="F350" s="105" t="s">
        <v>1720</v>
      </c>
      <c r="G350" s="105"/>
      <c r="H350" s="105"/>
      <c r="I350" s="119"/>
      <c r="J350" s="112"/>
      <c r="K350" s="119"/>
      <c r="L350" s="112"/>
      <c r="M350" s="37"/>
      <c r="N350" s="37"/>
      <c r="O350" s="37"/>
      <c r="P350" s="37"/>
    </row>
    <row r="351" spans="1:16" ht="21.75" customHeight="1">
      <c r="A351" s="105"/>
      <c r="B351" s="105"/>
      <c r="C351" s="112"/>
      <c r="D351" s="148"/>
      <c r="E351" s="105"/>
      <c r="F351" s="105" t="s">
        <v>496</v>
      </c>
      <c r="G351" s="105"/>
      <c r="H351" s="105"/>
      <c r="I351" s="119"/>
      <c r="J351" s="112"/>
      <c r="K351" s="119"/>
      <c r="L351" s="112"/>
      <c r="M351" s="37"/>
      <c r="N351" s="37"/>
      <c r="O351" s="37"/>
      <c r="P351" s="37"/>
    </row>
    <row r="352" spans="1:16" ht="21.75" customHeight="1">
      <c r="A352" s="105"/>
      <c r="B352" s="105"/>
      <c r="C352" s="105"/>
      <c r="D352" s="148"/>
      <c r="E352" s="105"/>
      <c r="F352" s="105" t="s">
        <v>1715</v>
      </c>
      <c r="G352" s="105"/>
      <c r="H352" s="105"/>
      <c r="I352" s="119"/>
      <c r="J352" s="112"/>
      <c r="K352" s="119"/>
      <c r="L352" s="112"/>
      <c r="M352" s="37"/>
      <c r="N352" s="37"/>
      <c r="O352" s="37"/>
      <c r="P352" s="37"/>
    </row>
    <row r="353" spans="1:16" ht="21.75" customHeight="1">
      <c r="A353" s="105"/>
      <c r="B353" s="105"/>
      <c r="C353" s="105"/>
      <c r="D353" s="148"/>
      <c r="E353" s="105"/>
      <c r="F353" s="105" t="s">
        <v>1716</v>
      </c>
      <c r="G353" s="105"/>
      <c r="H353" s="105"/>
      <c r="I353" s="119"/>
      <c r="J353" s="112"/>
      <c r="K353" s="119"/>
      <c r="L353" s="112"/>
      <c r="M353" s="37"/>
      <c r="N353" s="37"/>
      <c r="O353" s="37"/>
      <c r="P353" s="37"/>
    </row>
    <row r="354" spans="1:16" ht="21.75" customHeight="1">
      <c r="A354" s="105"/>
      <c r="B354" s="105"/>
      <c r="C354" s="105"/>
      <c r="D354" s="148"/>
      <c r="E354" s="105"/>
      <c r="F354" s="105" t="s">
        <v>1717</v>
      </c>
      <c r="G354" s="105"/>
      <c r="H354" s="105"/>
      <c r="I354" s="119"/>
      <c r="J354" s="112"/>
      <c r="K354" s="119"/>
      <c r="L354" s="112"/>
      <c r="M354" s="37"/>
      <c r="N354" s="37"/>
      <c r="O354" s="37"/>
      <c r="P354" s="37"/>
    </row>
    <row r="355" spans="1:16" ht="21.75" customHeight="1">
      <c r="A355" s="105"/>
      <c r="B355" s="105"/>
      <c r="C355" s="105"/>
      <c r="D355" s="108"/>
      <c r="E355" s="105" t="s">
        <v>174</v>
      </c>
      <c r="F355" s="105"/>
      <c r="G355" s="112"/>
      <c r="H355" s="103" t="s">
        <v>824</v>
      </c>
      <c r="I355" s="112"/>
      <c r="J355" s="105"/>
      <c r="K355" s="119"/>
      <c r="L355" s="112"/>
      <c r="M355" s="37"/>
      <c r="N355" s="37"/>
      <c r="O355" s="37"/>
      <c r="P355" s="37"/>
    </row>
    <row r="356" spans="1:16" ht="21.75" customHeight="1">
      <c r="A356" s="105"/>
      <c r="B356" s="105"/>
      <c r="C356" s="105"/>
      <c r="D356" s="108"/>
      <c r="E356" s="105"/>
      <c r="F356" s="105"/>
      <c r="G356" s="112"/>
      <c r="H356" s="103" t="s">
        <v>825</v>
      </c>
      <c r="I356" s="112"/>
      <c r="J356" s="105"/>
      <c r="K356" s="119"/>
      <c r="L356" s="112"/>
      <c r="M356" s="37"/>
      <c r="N356" s="37"/>
      <c r="O356" s="37"/>
      <c r="P356" s="37"/>
    </row>
    <row r="357" spans="1:16" ht="21.75" customHeight="1">
      <c r="A357" s="105"/>
      <c r="B357" s="105"/>
      <c r="C357" s="112"/>
      <c r="D357" s="148"/>
      <c r="E357" s="105"/>
      <c r="F357" s="105"/>
      <c r="G357" s="105"/>
      <c r="H357" s="105"/>
      <c r="I357" s="119"/>
      <c r="J357" s="112"/>
      <c r="K357" s="119"/>
      <c r="L357" s="112"/>
      <c r="M357" s="37"/>
      <c r="N357" s="37"/>
      <c r="O357" s="37"/>
      <c r="P357" s="37"/>
    </row>
    <row r="358" spans="1:16" ht="21.75" customHeight="1">
      <c r="A358" s="105"/>
      <c r="B358" s="105"/>
      <c r="C358" s="105" t="s">
        <v>1374</v>
      </c>
      <c r="D358" s="105" t="s">
        <v>1723</v>
      </c>
      <c r="E358" s="107"/>
      <c r="F358" s="107"/>
      <c r="G358" s="107"/>
      <c r="H358" s="105"/>
      <c r="I358" s="120"/>
      <c r="J358" s="108" t="s">
        <v>160</v>
      </c>
      <c r="K358" s="128" t="s">
        <v>724</v>
      </c>
      <c r="L358" s="112" t="s">
        <v>161</v>
      </c>
      <c r="M358" s="37"/>
      <c r="N358" s="37"/>
      <c r="O358" s="37"/>
      <c r="P358" s="37"/>
    </row>
    <row r="359" spans="1:16" ht="21.75" customHeight="1">
      <c r="A359" s="105"/>
      <c r="B359" s="105"/>
      <c r="C359" s="105"/>
      <c r="D359" s="108" t="s">
        <v>804</v>
      </c>
      <c r="E359" s="105" t="s">
        <v>1722</v>
      </c>
      <c r="F359" s="107"/>
      <c r="G359" s="107"/>
      <c r="H359" s="105"/>
      <c r="I359" s="120"/>
      <c r="J359" s="105" t="s">
        <v>160</v>
      </c>
      <c r="K359" s="112" t="s">
        <v>724</v>
      </c>
      <c r="L359" s="112" t="s">
        <v>161</v>
      </c>
      <c r="M359" s="37"/>
      <c r="N359" s="37"/>
      <c r="O359" s="37"/>
      <c r="P359" s="37"/>
    </row>
    <row r="360" spans="1:16" ht="21.75" customHeight="1">
      <c r="A360" s="105"/>
      <c r="B360" s="105"/>
      <c r="C360" s="105"/>
      <c r="D360" s="148"/>
      <c r="E360" s="105" t="s">
        <v>1508</v>
      </c>
      <c r="F360" s="105" t="s">
        <v>1724</v>
      </c>
      <c r="G360" s="105"/>
      <c r="H360" s="105"/>
      <c r="I360" s="119"/>
      <c r="J360" s="112"/>
      <c r="K360" s="119"/>
      <c r="L360" s="112"/>
      <c r="M360" s="37"/>
      <c r="N360" s="37"/>
      <c r="O360" s="37"/>
      <c r="P360" s="37"/>
    </row>
    <row r="361" spans="1:16" ht="21.75" customHeight="1">
      <c r="A361" s="105"/>
      <c r="B361" s="105"/>
      <c r="C361" s="105"/>
      <c r="D361" s="148"/>
      <c r="E361" s="105"/>
      <c r="F361" s="105" t="s">
        <v>1725</v>
      </c>
      <c r="G361" s="105"/>
      <c r="H361" s="105"/>
      <c r="I361" s="119"/>
      <c r="J361" s="112"/>
      <c r="K361" s="119"/>
      <c r="L361" s="112"/>
      <c r="M361" s="37"/>
      <c r="N361" s="37"/>
      <c r="O361" s="37"/>
      <c r="P361" s="37"/>
    </row>
    <row r="362" spans="1:16" ht="21.75" customHeight="1">
      <c r="A362" s="105"/>
      <c r="B362" s="105"/>
      <c r="C362" s="105"/>
      <c r="D362" s="148"/>
      <c r="E362" s="105"/>
      <c r="F362" s="105" t="s">
        <v>496</v>
      </c>
      <c r="G362" s="105"/>
      <c r="H362" s="105"/>
      <c r="I362" s="119"/>
      <c r="J362" s="112"/>
      <c r="K362" s="119"/>
      <c r="L362" s="112"/>
      <c r="M362" s="37"/>
      <c r="N362" s="37"/>
      <c r="O362" s="37"/>
      <c r="P362" s="37"/>
    </row>
    <row r="363" spans="1:16" ht="21.75" customHeight="1">
      <c r="A363" s="105"/>
      <c r="B363" s="105"/>
      <c r="C363" s="105"/>
      <c r="D363" s="148"/>
      <c r="E363" s="105"/>
      <c r="F363" s="105" t="s">
        <v>1715</v>
      </c>
      <c r="G363" s="105"/>
      <c r="H363" s="105"/>
      <c r="I363" s="119"/>
      <c r="J363" s="112"/>
      <c r="K363" s="119"/>
      <c r="L363" s="112"/>
      <c r="M363" s="37"/>
      <c r="N363" s="37"/>
      <c r="O363" s="37"/>
      <c r="P363" s="37"/>
    </row>
    <row r="364" spans="1:16" ht="21.75" customHeight="1">
      <c r="A364" s="105"/>
      <c r="B364" s="105"/>
      <c r="C364" s="112"/>
      <c r="D364" s="148"/>
      <c r="E364" s="105"/>
      <c r="F364" s="105" t="s">
        <v>1716</v>
      </c>
      <c r="G364" s="105"/>
      <c r="H364" s="105"/>
      <c r="I364" s="119"/>
      <c r="J364" s="112"/>
      <c r="K364" s="119"/>
      <c r="L364" s="112"/>
      <c r="M364" s="37"/>
      <c r="N364" s="37"/>
      <c r="O364" s="37"/>
      <c r="P364" s="37"/>
    </row>
    <row r="365" spans="1:16" ht="21.75" customHeight="1">
      <c r="A365" s="105"/>
      <c r="B365" s="105"/>
      <c r="C365" s="105"/>
      <c r="D365" s="148"/>
      <c r="E365" s="105"/>
      <c r="F365" s="105" t="s">
        <v>1717</v>
      </c>
      <c r="G365" s="105"/>
      <c r="H365" s="105"/>
      <c r="I365" s="119"/>
      <c r="J365" s="112"/>
      <c r="K365" s="119"/>
      <c r="L365" s="112"/>
      <c r="M365" s="37"/>
      <c r="N365" s="37"/>
      <c r="O365" s="37"/>
      <c r="P365" s="37"/>
    </row>
    <row r="366" spans="1:16" ht="21.75" customHeight="1">
      <c r="A366" s="105"/>
      <c r="B366" s="105"/>
      <c r="C366" s="105"/>
      <c r="D366" s="108"/>
      <c r="E366" s="105" t="s">
        <v>174</v>
      </c>
      <c r="F366" s="105"/>
      <c r="G366" s="112"/>
      <c r="H366" s="103" t="s">
        <v>824</v>
      </c>
      <c r="I366" s="112"/>
      <c r="J366" s="105"/>
      <c r="K366" s="119"/>
      <c r="L366" s="112"/>
      <c r="M366" s="37"/>
      <c r="N366" s="37"/>
      <c r="O366" s="37"/>
      <c r="P366" s="37"/>
    </row>
    <row r="367" spans="1:16" ht="21.75" customHeight="1">
      <c r="A367" s="105"/>
      <c r="B367" s="105"/>
      <c r="C367" s="105"/>
      <c r="D367" s="108"/>
      <c r="E367" s="105"/>
      <c r="F367" s="105"/>
      <c r="G367" s="112"/>
      <c r="H367" s="103" t="s">
        <v>825</v>
      </c>
      <c r="I367" s="112"/>
      <c r="J367" s="105"/>
      <c r="K367" s="119"/>
      <c r="L367" s="112"/>
      <c r="M367" s="37"/>
      <c r="N367" s="37"/>
      <c r="O367" s="37"/>
      <c r="P367" s="37"/>
    </row>
    <row r="368" spans="1:16" ht="21.75" customHeight="1">
      <c r="A368" s="105"/>
      <c r="B368" s="105"/>
      <c r="C368" s="105"/>
      <c r="D368" s="108"/>
      <c r="E368" s="105"/>
      <c r="F368" s="105"/>
      <c r="G368" s="112"/>
      <c r="H368" s="103"/>
      <c r="I368" s="112"/>
      <c r="J368" s="105"/>
      <c r="K368" s="119"/>
      <c r="L368" s="112"/>
      <c r="M368" s="37"/>
      <c r="N368" s="37"/>
      <c r="O368" s="37"/>
      <c r="P368" s="37"/>
    </row>
    <row r="369" spans="1:16" ht="21.75" customHeight="1">
      <c r="A369" s="149" t="s">
        <v>1704</v>
      </c>
      <c r="B369" s="126" t="s">
        <v>790</v>
      </c>
      <c r="C369" s="107"/>
      <c r="D369" s="109"/>
      <c r="E369" s="107"/>
      <c r="F369" s="105"/>
      <c r="G369" s="117" t="s">
        <v>160</v>
      </c>
      <c r="H369" s="145" t="str">
        <f>I370</f>
        <v>๖๖,๙๕๐</v>
      </c>
      <c r="I369" s="105" t="s">
        <v>163</v>
      </c>
      <c r="J369" s="105"/>
      <c r="K369" s="119"/>
      <c r="L369" s="112"/>
      <c r="M369" s="37"/>
      <c r="N369" s="37"/>
      <c r="O369" s="37"/>
      <c r="P369" s="37"/>
    </row>
    <row r="370" spans="1:16" ht="21.75" customHeight="1">
      <c r="A370" s="107"/>
      <c r="B370" s="107" t="s">
        <v>880</v>
      </c>
      <c r="C370" s="107" t="s">
        <v>818</v>
      </c>
      <c r="D370" s="107"/>
      <c r="E370" s="107"/>
      <c r="F370" s="107"/>
      <c r="G370" s="107"/>
      <c r="H370" s="105" t="s">
        <v>164</v>
      </c>
      <c r="I370" s="120" t="s">
        <v>729</v>
      </c>
      <c r="J370" s="105" t="s">
        <v>165</v>
      </c>
      <c r="K370" s="119"/>
      <c r="L370" s="112"/>
      <c r="M370" s="37"/>
      <c r="N370" s="37"/>
      <c r="O370" s="37"/>
      <c r="P370" s="37"/>
    </row>
    <row r="371" spans="1:16" ht="21.75" customHeight="1">
      <c r="A371" s="107"/>
      <c r="B371" s="107"/>
      <c r="C371" s="105" t="s">
        <v>817</v>
      </c>
      <c r="D371" s="105" t="s">
        <v>358</v>
      </c>
      <c r="E371" s="107"/>
      <c r="F371" s="107"/>
      <c r="G371" s="107"/>
      <c r="H371" s="105"/>
      <c r="I371" s="120"/>
      <c r="J371" s="108" t="s">
        <v>160</v>
      </c>
      <c r="K371" s="128" t="s">
        <v>884</v>
      </c>
      <c r="L371" s="112" t="s">
        <v>161</v>
      </c>
      <c r="M371" s="37"/>
      <c r="N371" s="37"/>
      <c r="O371" s="37"/>
      <c r="P371" s="37"/>
    </row>
    <row r="372" spans="1:16" ht="21.75" customHeight="1">
      <c r="A372" s="107"/>
      <c r="B372" s="107"/>
      <c r="C372" s="105"/>
      <c r="D372" s="108" t="s">
        <v>121</v>
      </c>
      <c r="E372" s="105" t="s">
        <v>819</v>
      </c>
      <c r="F372" s="107"/>
      <c r="G372" s="107"/>
      <c r="H372" s="105"/>
      <c r="I372" s="120"/>
      <c r="J372" s="105"/>
      <c r="K372" s="112"/>
      <c r="L372" s="112"/>
      <c r="M372" s="37"/>
      <c r="N372" s="37"/>
      <c r="O372" s="37"/>
      <c r="P372" s="37"/>
    </row>
    <row r="373" spans="1:16" ht="21.75" customHeight="1">
      <c r="A373" s="105"/>
      <c r="B373" s="105"/>
      <c r="C373" s="112"/>
      <c r="D373" s="148"/>
      <c r="E373" s="105" t="s">
        <v>791</v>
      </c>
      <c r="F373" s="105"/>
      <c r="G373" s="105"/>
      <c r="H373" s="105"/>
      <c r="I373" s="119"/>
      <c r="J373" s="112"/>
      <c r="K373" s="119"/>
      <c r="L373" s="112"/>
      <c r="M373" s="37"/>
      <c r="N373" s="37"/>
      <c r="O373" s="37"/>
      <c r="P373" s="37"/>
    </row>
    <row r="374" spans="1:16" ht="21.75" customHeight="1">
      <c r="A374" s="105"/>
      <c r="B374" s="105"/>
      <c r="C374" s="112"/>
      <c r="D374" s="148"/>
      <c r="E374" s="105"/>
      <c r="F374" s="105"/>
      <c r="G374" s="105"/>
      <c r="H374" s="105"/>
      <c r="I374" s="119"/>
      <c r="J374" s="112"/>
      <c r="K374" s="119"/>
      <c r="L374" s="112"/>
      <c r="M374" s="37"/>
      <c r="N374" s="37"/>
      <c r="O374" s="37"/>
      <c r="P374" s="37"/>
    </row>
    <row r="375" spans="1:16" ht="21.75" customHeight="1">
      <c r="A375" s="108"/>
      <c r="B375" s="108"/>
      <c r="C375" s="108"/>
      <c r="D375" s="108"/>
      <c r="E375" s="108" t="s">
        <v>204</v>
      </c>
      <c r="F375" s="105"/>
      <c r="G375" s="108"/>
      <c r="H375" s="103" t="s">
        <v>824</v>
      </c>
      <c r="I375" s="112"/>
      <c r="J375" s="108"/>
      <c r="K375" s="112"/>
      <c r="L375" s="112"/>
      <c r="M375" s="37"/>
      <c r="N375" s="37"/>
      <c r="O375" s="37"/>
      <c r="P375" s="37"/>
    </row>
    <row r="376" spans="1:16" ht="21.75" customHeight="1">
      <c r="A376" s="108"/>
      <c r="B376" s="108"/>
      <c r="C376" s="108"/>
      <c r="D376" s="108"/>
      <c r="E376" s="108"/>
      <c r="F376" s="105"/>
      <c r="G376" s="108"/>
      <c r="H376" s="108" t="s">
        <v>855</v>
      </c>
      <c r="I376" s="112"/>
      <c r="J376" s="108"/>
      <c r="K376" s="112"/>
      <c r="L376" s="112"/>
      <c r="M376" s="37"/>
      <c r="N376" s="37"/>
      <c r="O376" s="37"/>
      <c r="P376" s="37"/>
    </row>
    <row r="377" spans="1:16" ht="21.75" customHeight="1">
      <c r="A377" s="108"/>
      <c r="B377" s="108"/>
      <c r="C377" s="108"/>
      <c r="D377" s="108"/>
      <c r="E377" s="108"/>
      <c r="F377" s="105"/>
      <c r="G377" s="108"/>
      <c r="H377" s="108"/>
      <c r="I377" s="112"/>
      <c r="J377" s="108"/>
      <c r="K377" s="112"/>
      <c r="L377" s="112"/>
      <c r="M377" s="37"/>
      <c r="N377" s="37"/>
      <c r="O377" s="37"/>
      <c r="P377" s="37"/>
    </row>
    <row r="378" spans="1:16" ht="21.75" customHeight="1">
      <c r="A378" s="107"/>
      <c r="B378" s="107"/>
      <c r="C378" s="105" t="s">
        <v>1007</v>
      </c>
      <c r="D378" s="105" t="s">
        <v>359</v>
      </c>
      <c r="E378" s="107"/>
      <c r="F378" s="107"/>
      <c r="G378" s="107"/>
      <c r="H378" s="105"/>
      <c r="I378" s="120"/>
      <c r="J378" s="108" t="s">
        <v>160</v>
      </c>
      <c r="K378" s="128" t="s">
        <v>883</v>
      </c>
      <c r="L378" s="112" t="s">
        <v>161</v>
      </c>
      <c r="M378" s="37"/>
      <c r="N378" s="37"/>
      <c r="O378" s="37"/>
      <c r="P378" s="37"/>
    </row>
    <row r="379" spans="1:16" ht="21.75" customHeight="1">
      <c r="A379" s="107"/>
      <c r="B379" s="107"/>
      <c r="C379" s="105"/>
      <c r="D379" s="108" t="s">
        <v>121</v>
      </c>
      <c r="E379" s="105" t="s">
        <v>360</v>
      </c>
      <c r="F379" s="107"/>
      <c r="G379" s="107"/>
      <c r="H379" s="105"/>
      <c r="I379" s="120"/>
      <c r="J379" s="105"/>
      <c r="K379" s="112"/>
      <c r="L379" s="112"/>
      <c r="M379" s="37"/>
      <c r="N379" s="37"/>
      <c r="O379" s="37"/>
      <c r="P379" s="37"/>
    </row>
    <row r="380" spans="1:16" ht="21.75" customHeight="1">
      <c r="A380" s="105"/>
      <c r="B380" s="105"/>
      <c r="C380" s="112"/>
      <c r="D380" s="148"/>
      <c r="E380" s="105" t="s">
        <v>820</v>
      </c>
      <c r="F380" s="105"/>
      <c r="G380" s="105"/>
      <c r="H380" s="105"/>
      <c r="I380" s="119"/>
      <c r="J380" s="105"/>
      <c r="K380" s="119"/>
      <c r="L380" s="112"/>
      <c r="M380" s="37"/>
      <c r="N380" s="37"/>
      <c r="O380" s="37"/>
      <c r="P380" s="37"/>
    </row>
    <row r="381" spans="1:16" ht="21.75" customHeight="1">
      <c r="A381" s="108"/>
      <c r="B381" s="108"/>
      <c r="C381" s="108"/>
      <c r="D381" s="108"/>
      <c r="E381" s="108" t="s">
        <v>204</v>
      </c>
      <c r="F381" s="105"/>
      <c r="G381" s="108"/>
      <c r="H381" s="103" t="s">
        <v>824</v>
      </c>
      <c r="I381" s="112"/>
      <c r="J381" s="108"/>
      <c r="K381" s="112"/>
      <c r="L381" s="112"/>
      <c r="M381" s="37"/>
      <c r="N381" s="37"/>
      <c r="O381" s="37"/>
      <c r="P381" s="37"/>
    </row>
    <row r="382" spans="1:16" ht="21.75" customHeight="1">
      <c r="A382" s="108"/>
      <c r="B382" s="108"/>
      <c r="C382" s="108"/>
      <c r="D382" s="108"/>
      <c r="E382" s="108"/>
      <c r="F382" s="105"/>
      <c r="G382" s="108"/>
      <c r="H382" s="108" t="s">
        <v>855</v>
      </c>
      <c r="I382" s="112"/>
      <c r="J382" s="108"/>
      <c r="K382" s="112"/>
      <c r="L382" s="112"/>
      <c r="M382" s="37"/>
      <c r="N382" s="37"/>
      <c r="O382" s="37"/>
      <c r="P382" s="37"/>
    </row>
    <row r="383" spans="1:16" ht="21.75" customHeight="1">
      <c r="A383" s="108"/>
      <c r="B383" s="108"/>
      <c r="C383" s="108"/>
      <c r="D383" s="108"/>
      <c r="E383" s="108"/>
      <c r="F383" s="105"/>
      <c r="G383" s="108"/>
      <c r="H383" s="108"/>
      <c r="I383" s="112"/>
      <c r="J383" s="108"/>
      <c r="K383" s="112"/>
      <c r="L383" s="112"/>
      <c r="M383" s="37"/>
      <c r="N383" s="37"/>
      <c r="O383" s="37"/>
      <c r="P383" s="37"/>
    </row>
    <row r="384" spans="1:16" ht="21.75" customHeight="1">
      <c r="A384" s="107"/>
      <c r="B384" s="107"/>
      <c r="C384" s="105" t="s">
        <v>1008</v>
      </c>
      <c r="D384" s="105" t="s">
        <v>361</v>
      </c>
      <c r="E384" s="107"/>
      <c r="F384" s="107"/>
      <c r="G384" s="107"/>
      <c r="H384" s="105"/>
      <c r="I384" s="120"/>
      <c r="J384" s="108" t="s">
        <v>160</v>
      </c>
      <c r="K384" s="128" t="s">
        <v>882</v>
      </c>
      <c r="L384" s="112" t="s">
        <v>161</v>
      </c>
      <c r="M384" s="37"/>
      <c r="N384" s="37"/>
      <c r="O384" s="37"/>
      <c r="P384" s="37"/>
    </row>
    <row r="385" spans="1:16" ht="21.75" customHeight="1">
      <c r="A385" s="107"/>
      <c r="B385" s="107"/>
      <c r="C385" s="105"/>
      <c r="D385" s="108" t="s">
        <v>121</v>
      </c>
      <c r="E385" s="105" t="s">
        <v>792</v>
      </c>
      <c r="F385" s="107"/>
      <c r="G385" s="107"/>
      <c r="H385" s="105"/>
      <c r="I385" s="120"/>
      <c r="J385" s="105"/>
      <c r="K385" s="112"/>
      <c r="L385" s="112"/>
      <c r="M385" s="37"/>
      <c r="N385" s="37"/>
      <c r="O385" s="37"/>
      <c r="P385" s="37"/>
    </row>
    <row r="386" spans="1:16" ht="21.75" customHeight="1">
      <c r="A386" s="108"/>
      <c r="B386" s="108"/>
      <c r="C386" s="108"/>
      <c r="D386" s="108"/>
      <c r="E386" s="108" t="s">
        <v>204</v>
      </c>
      <c r="F386" s="105"/>
      <c r="G386" s="108"/>
      <c r="H386" s="103" t="s">
        <v>824</v>
      </c>
      <c r="I386" s="112"/>
      <c r="J386" s="108"/>
      <c r="K386" s="112"/>
      <c r="L386" s="112"/>
      <c r="M386" s="37"/>
      <c r="N386" s="37"/>
      <c r="O386" s="37"/>
      <c r="P386" s="37"/>
    </row>
    <row r="387" spans="1:16" ht="21.75" customHeight="1">
      <c r="A387" s="108"/>
      <c r="B387" s="108"/>
      <c r="C387" s="108"/>
      <c r="D387" s="108"/>
      <c r="E387" s="108"/>
      <c r="F387" s="105"/>
      <c r="G387" s="108"/>
      <c r="H387" s="108" t="s">
        <v>855</v>
      </c>
      <c r="I387" s="112"/>
      <c r="J387" s="108"/>
      <c r="K387" s="112"/>
      <c r="L387" s="112"/>
      <c r="M387" s="37"/>
      <c r="N387" s="37"/>
      <c r="O387" s="37"/>
      <c r="P387" s="37"/>
    </row>
    <row r="388" spans="1:16" ht="21.75" customHeight="1">
      <c r="A388" s="108"/>
      <c r="B388" s="108"/>
      <c r="C388" s="108"/>
      <c r="D388" s="108"/>
      <c r="E388" s="108"/>
      <c r="F388" s="105"/>
      <c r="G388" s="108"/>
      <c r="H388" s="108"/>
      <c r="I388" s="112"/>
      <c r="J388" s="108"/>
      <c r="K388" s="112"/>
      <c r="L388" s="112"/>
      <c r="M388" s="37"/>
      <c r="N388" s="37"/>
      <c r="O388" s="37"/>
      <c r="P388" s="37"/>
    </row>
    <row r="389" spans="1:16" ht="21.75" customHeight="1">
      <c r="A389" s="149" t="s">
        <v>1705</v>
      </c>
      <c r="B389" s="107" t="s">
        <v>789</v>
      </c>
      <c r="C389" s="107"/>
      <c r="D389" s="109"/>
      <c r="E389" s="107"/>
      <c r="F389" s="105"/>
      <c r="G389" s="117" t="s">
        <v>160</v>
      </c>
      <c r="H389" s="150" t="s">
        <v>1373</v>
      </c>
      <c r="I389" s="105" t="s">
        <v>165</v>
      </c>
      <c r="J389" s="105"/>
      <c r="K389" s="119"/>
      <c r="L389" s="112"/>
      <c r="M389" s="37"/>
      <c r="N389" s="37"/>
      <c r="O389" s="37"/>
      <c r="P389" s="37"/>
    </row>
    <row r="390" spans="1:16" ht="21.75" customHeight="1">
      <c r="A390" s="107"/>
      <c r="B390" s="107" t="s">
        <v>1706</v>
      </c>
      <c r="C390" s="107" t="s">
        <v>816</v>
      </c>
      <c r="D390" s="107"/>
      <c r="E390" s="107"/>
      <c r="F390" s="107"/>
      <c r="G390" s="107"/>
      <c r="H390" s="105" t="s">
        <v>164</v>
      </c>
      <c r="I390" s="120" t="s">
        <v>1373</v>
      </c>
      <c r="J390" s="105" t="s">
        <v>165</v>
      </c>
      <c r="K390" s="119"/>
      <c r="L390" s="112"/>
      <c r="M390" s="37"/>
      <c r="N390" s="37"/>
      <c r="O390" s="37"/>
      <c r="P390" s="37"/>
    </row>
    <row r="391" spans="1:16" ht="23.25" customHeight="1">
      <c r="A391" s="107"/>
      <c r="B391" s="107"/>
      <c r="C391" s="105" t="s">
        <v>1707</v>
      </c>
      <c r="D391" s="105" t="s">
        <v>871</v>
      </c>
      <c r="E391" s="107"/>
      <c r="F391" s="107"/>
      <c r="G391" s="107"/>
      <c r="H391" s="105"/>
      <c r="I391" s="120"/>
      <c r="J391" s="108"/>
      <c r="K391" s="128"/>
      <c r="L391" s="112"/>
      <c r="M391" s="37"/>
      <c r="N391" s="37"/>
      <c r="O391" s="37"/>
      <c r="P391" s="37"/>
    </row>
    <row r="392" spans="1:16" ht="21.75" customHeight="1">
      <c r="A392" s="105"/>
      <c r="B392" s="105"/>
      <c r="C392" s="112"/>
      <c r="D392" s="134" t="s">
        <v>804</v>
      </c>
      <c r="E392" s="148" t="s">
        <v>273</v>
      </c>
      <c r="F392" s="105"/>
      <c r="G392" s="105"/>
      <c r="H392" s="105"/>
      <c r="I392" s="112"/>
      <c r="J392" s="117" t="s">
        <v>160</v>
      </c>
      <c r="K392" s="119" t="s">
        <v>735</v>
      </c>
      <c r="L392" s="112" t="s">
        <v>278</v>
      </c>
      <c r="M392" s="37"/>
      <c r="N392" s="37"/>
      <c r="O392" s="37"/>
      <c r="P392" s="37"/>
    </row>
    <row r="393" spans="1:16" ht="21.75" customHeight="1">
      <c r="A393" s="105"/>
      <c r="B393" s="105"/>
      <c r="C393" s="112"/>
      <c r="D393" s="105"/>
      <c r="E393" s="151" t="s">
        <v>274</v>
      </c>
      <c r="F393" s="148"/>
      <c r="G393" s="148"/>
      <c r="H393" s="148"/>
      <c r="I393" s="152"/>
      <c r="J393" s="148"/>
      <c r="K393" s="152"/>
      <c r="L393" s="152"/>
      <c r="M393" s="37"/>
      <c r="N393" s="37"/>
      <c r="O393" s="37"/>
      <c r="P393" s="37"/>
    </row>
    <row r="394" spans="1:16" ht="21.75" customHeight="1">
      <c r="A394" s="105"/>
      <c r="B394" s="105"/>
      <c r="C394" s="112"/>
      <c r="D394" s="105"/>
      <c r="E394" s="148" t="s">
        <v>1444</v>
      </c>
      <c r="F394" s="148"/>
      <c r="G394" s="148"/>
      <c r="H394" s="148"/>
      <c r="I394" s="152"/>
      <c r="J394" s="148"/>
      <c r="K394" s="152"/>
      <c r="L394" s="152"/>
      <c r="M394" s="37"/>
      <c r="N394" s="37"/>
      <c r="O394" s="37"/>
      <c r="P394" s="37"/>
    </row>
    <row r="395" spans="1:16" ht="21" customHeight="1">
      <c r="A395" s="105"/>
      <c r="B395" s="105"/>
      <c r="C395" s="112"/>
      <c r="D395" s="105"/>
      <c r="E395" s="148" t="s">
        <v>275</v>
      </c>
      <c r="F395" s="148"/>
      <c r="G395" s="148"/>
      <c r="H395" s="148"/>
      <c r="I395" s="152"/>
      <c r="J395" s="148"/>
      <c r="K395" s="152"/>
      <c r="L395" s="152"/>
      <c r="M395" s="37"/>
      <c r="N395" s="37"/>
      <c r="O395" s="37"/>
      <c r="P395" s="37"/>
    </row>
    <row r="396" spans="1:16" ht="20.25" customHeight="1">
      <c r="A396" s="105"/>
      <c r="B396" s="105"/>
      <c r="C396" s="112"/>
      <c r="D396" s="105"/>
      <c r="E396" s="148" t="s">
        <v>276</v>
      </c>
      <c r="F396" s="148"/>
      <c r="G396" s="148"/>
      <c r="H396" s="148"/>
      <c r="I396" s="152"/>
      <c r="J396" s="148"/>
      <c r="K396" s="152"/>
      <c r="L396" s="152"/>
      <c r="M396" s="37"/>
      <c r="N396" s="37"/>
      <c r="O396" s="37"/>
      <c r="P396" s="37"/>
    </row>
    <row r="397" spans="1:16" ht="21.75" customHeight="1">
      <c r="A397" s="108"/>
      <c r="B397" s="108"/>
      <c r="C397" s="108"/>
      <c r="D397" s="105"/>
      <c r="E397" s="105" t="s">
        <v>1243</v>
      </c>
      <c r="F397" s="105"/>
      <c r="G397" s="105"/>
      <c r="H397" s="105"/>
      <c r="I397" s="112"/>
      <c r="J397" s="105"/>
      <c r="K397" s="112"/>
      <c r="L397" s="112"/>
      <c r="M397" s="37"/>
      <c r="N397" s="37"/>
      <c r="O397" s="37"/>
      <c r="P397" s="37"/>
    </row>
    <row r="398" spans="1:16" ht="21.75" customHeight="1">
      <c r="A398" s="108"/>
      <c r="B398" s="108"/>
      <c r="C398" s="108"/>
      <c r="D398" s="105"/>
      <c r="E398" s="108" t="s">
        <v>174</v>
      </c>
      <c r="F398" s="105"/>
      <c r="G398" s="108"/>
      <c r="H398" s="108" t="s">
        <v>852</v>
      </c>
      <c r="I398" s="112"/>
      <c r="J398" s="108"/>
      <c r="K398" s="112"/>
      <c r="L398" s="112"/>
      <c r="M398" s="37"/>
      <c r="N398" s="37"/>
      <c r="O398" s="37"/>
      <c r="P398" s="37"/>
    </row>
    <row r="399" spans="1:16" ht="21" customHeight="1">
      <c r="A399" s="108"/>
      <c r="B399" s="108"/>
      <c r="C399" s="108"/>
      <c r="D399" s="108"/>
      <c r="E399" s="108"/>
      <c r="F399" s="105"/>
      <c r="G399" s="108"/>
      <c r="H399" s="108" t="s">
        <v>853</v>
      </c>
      <c r="I399" s="112"/>
      <c r="J399" s="108"/>
      <c r="K399" s="112"/>
      <c r="L399" s="112"/>
      <c r="M399" s="37"/>
      <c r="N399" s="37"/>
      <c r="O399" s="37"/>
      <c r="P399" s="37"/>
    </row>
    <row r="400" spans="1:16" ht="21" customHeight="1">
      <c r="A400" s="108"/>
      <c r="B400" s="108"/>
      <c r="C400" s="108"/>
      <c r="D400" s="108"/>
      <c r="E400" s="108"/>
      <c r="F400" s="105"/>
      <c r="G400" s="108"/>
      <c r="H400" s="108"/>
      <c r="I400" s="112"/>
      <c r="J400" s="108"/>
      <c r="K400" s="112"/>
      <c r="L400" s="112"/>
      <c r="M400" s="37"/>
      <c r="N400" s="37"/>
      <c r="O400" s="37"/>
      <c r="P400" s="37"/>
    </row>
    <row r="401" spans="1:16" ht="21.75" customHeight="1">
      <c r="A401" s="105"/>
      <c r="B401" s="105"/>
      <c r="C401" s="112"/>
      <c r="D401" s="134" t="s">
        <v>854</v>
      </c>
      <c r="E401" s="148" t="s">
        <v>279</v>
      </c>
      <c r="F401" s="105"/>
      <c r="G401" s="105"/>
      <c r="H401" s="105"/>
      <c r="I401" s="112"/>
      <c r="J401" s="117" t="s">
        <v>160</v>
      </c>
      <c r="K401" s="119" t="s">
        <v>746</v>
      </c>
      <c r="L401" s="112" t="s">
        <v>280</v>
      </c>
      <c r="M401" s="37"/>
      <c r="N401" s="37"/>
      <c r="O401" s="37"/>
      <c r="P401" s="37"/>
    </row>
    <row r="402" spans="1:16" ht="22.5" customHeight="1">
      <c r="A402" s="105"/>
      <c r="B402" s="105"/>
      <c r="C402" s="112"/>
      <c r="D402" s="105"/>
      <c r="E402" s="151" t="s">
        <v>224</v>
      </c>
      <c r="F402" s="148"/>
      <c r="G402" s="148"/>
      <c r="H402" s="148"/>
      <c r="I402" s="152"/>
      <c r="J402" s="148"/>
      <c r="K402" s="152"/>
      <c r="L402" s="152"/>
      <c r="M402" s="37"/>
      <c r="N402" s="37"/>
      <c r="O402" s="37"/>
      <c r="P402" s="37"/>
    </row>
    <row r="403" spans="1:16" ht="21.75" customHeight="1">
      <c r="A403" s="105"/>
      <c r="B403" s="105"/>
      <c r="C403" s="112"/>
      <c r="D403" s="105"/>
      <c r="E403" s="148" t="s">
        <v>1445</v>
      </c>
      <c r="F403" s="148"/>
      <c r="G403" s="148"/>
      <c r="H403" s="148"/>
      <c r="I403" s="152"/>
      <c r="J403" s="148"/>
      <c r="K403" s="152"/>
      <c r="L403" s="152"/>
      <c r="M403" s="37"/>
      <c r="N403" s="37"/>
      <c r="O403" s="37"/>
      <c r="P403" s="37"/>
    </row>
    <row r="404" spans="1:16" ht="21.75" customHeight="1">
      <c r="A404" s="105"/>
      <c r="B404" s="105"/>
      <c r="C404" s="112"/>
      <c r="D404" s="105"/>
      <c r="E404" s="148" t="s">
        <v>362</v>
      </c>
      <c r="F404" s="148"/>
      <c r="G404" s="148"/>
      <c r="H404" s="148"/>
      <c r="I404" s="152"/>
      <c r="J404" s="148"/>
      <c r="K404" s="152"/>
      <c r="L404" s="152"/>
      <c r="M404" s="37"/>
      <c r="N404" s="37"/>
      <c r="O404" s="37"/>
      <c r="P404" s="37"/>
    </row>
    <row r="405" spans="1:16" ht="21.75" customHeight="1">
      <c r="A405" s="108"/>
      <c r="B405" s="108"/>
      <c r="C405" s="108"/>
      <c r="D405" s="105"/>
      <c r="E405" s="105" t="s">
        <v>363</v>
      </c>
      <c r="F405" s="105"/>
      <c r="G405" s="105"/>
      <c r="H405" s="105"/>
      <c r="I405" s="112"/>
      <c r="J405" s="105"/>
      <c r="K405" s="112"/>
      <c r="L405" s="112"/>
      <c r="M405" s="37"/>
      <c r="N405" s="37"/>
      <c r="O405" s="37"/>
      <c r="P405" s="37"/>
    </row>
    <row r="406" spans="1:16" ht="21.75" customHeight="1">
      <c r="A406" s="108"/>
      <c r="B406" s="108"/>
      <c r="C406" s="108"/>
      <c r="D406" s="105"/>
      <c r="E406" s="105" t="s">
        <v>1244</v>
      </c>
      <c r="F406" s="105"/>
      <c r="G406" s="105"/>
      <c r="H406" s="105"/>
      <c r="I406" s="112"/>
      <c r="J406" s="105"/>
      <c r="K406" s="112"/>
      <c r="L406" s="112"/>
      <c r="M406" s="37"/>
      <c r="N406" s="37"/>
      <c r="O406" s="37"/>
      <c r="P406" s="37"/>
    </row>
    <row r="407" spans="1:16" ht="22.5" customHeight="1">
      <c r="A407" s="108"/>
      <c r="B407" s="108"/>
      <c r="C407" s="108"/>
      <c r="D407" s="105"/>
      <c r="E407" s="108" t="s">
        <v>174</v>
      </c>
      <c r="F407" s="105"/>
      <c r="G407" s="108"/>
      <c r="H407" s="108" t="s">
        <v>852</v>
      </c>
      <c r="I407" s="112"/>
      <c r="J407" s="108"/>
      <c r="K407" s="112"/>
      <c r="L407" s="112"/>
      <c r="M407" s="37"/>
      <c r="N407" s="37"/>
      <c r="O407" s="37"/>
      <c r="P407" s="37"/>
    </row>
    <row r="408" spans="1:16" ht="21.75" customHeight="1">
      <c r="A408" s="108"/>
      <c r="B408" s="108"/>
      <c r="C408" s="108"/>
      <c r="D408" s="108"/>
      <c r="E408" s="108"/>
      <c r="F408" s="105"/>
      <c r="G408" s="108"/>
      <c r="H408" s="108" t="s">
        <v>853</v>
      </c>
      <c r="I408" s="112"/>
      <c r="J408" s="108"/>
      <c r="K408" s="112"/>
      <c r="L408" s="112"/>
      <c r="M408" s="37"/>
      <c r="N408" s="37"/>
      <c r="O408" s="37"/>
      <c r="P408" s="37"/>
    </row>
    <row r="409" spans="1:16" ht="21.75" customHeight="1">
      <c r="A409" s="108"/>
      <c r="B409" s="108"/>
      <c r="C409" s="108"/>
      <c r="D409" s="108"/>
      <c r="E409" s="108"/>
      <c r="F409" s="105"/>
      <c r="G409" s="108"/>
      <c r="H409" s="108"/>
      <c r="I409" s="112"/>
      <c r="J409" s="108"/>
      <c r="K409" s="112"/>
      <c r="L409" s="112"/>
      <c r="M409" s="37"/>
      <c r="N409" s="37"/>
      <c r="O409" s="37"/>
      <c r="P409" s="37"/>
    </row>
    <row r="410" spans="1:16" ht="21.75" customHeight="1">
      <c r="A410" s="108"/>
      <c r="B410" s="108"/>
      <c r="C410" s="108"/>
      <c r="D410" s="108"/>
      <c r="E410" s="108"/>
      <c r="F410" s="105"/>
      <c r="G410" s="108"/>
      <c r="H410" s="108"/>
      <c r="I410" s="112"/>
      <c r="J410" s="108"/>
      <c r="K410" s="112"/>
      <c r="L410" s="112"/>
      <c r="M410" s="37"/>
      <c r="N410" s="37"/>
      <c r="O410" s="37"/>
      <c r="P410" s="37"/>
    </row>
    <row r="411" spans="1:16" ht="21.75" customHeight="1">
      <c r="A411" s="108"/>
      <c r="B411" s="108"/>
      <c r="C411" s="108"/>
      <c r="D411" s="108"/>
      <c r="E411" s="108"/>
      <c r="F411" s="105"/>
      <c r="G411" s="108"/>
      <c r="H411" s="108"/>
      <c r="I411" s="112"/>
      <c r="J411" s="108"/>
      <c r="K411" s="112"/>
      <c r="L411" s="112"/>
      <c r="M411" s="37"/>
      <c r="N411" s="37"/>
      <c r="O411" s="37"/>
      <c r="P411" s="37"/>
    </row>
    <row r="412" spans="1:16" ht="21.75" customHeight="1">
      <c r="A412" s="105"/>
      <c r="B412" s="105"/>
      <c r="C412" s="112"/>
      <c r="D412" s="134" t="s">
        <v>774</v>
      </c>
      <c r="E412" s="148" t="s">
        <v>255</v>
      </c>
      <c r="F412" s="105"/>
      <c r="G412" s="105"/>
      <c r="H412" s="105"/>
      <c r="I412" s="119"/>
      <c r="J412" s="105"/>
      <c r="K412" s="112"/>
      <c r="L412" s="112"/>
      <c r="M412" s="37"/>
      <c r="N412" s="37"/>
      <c r="O412" s="37"/>
      <c r="P412" s="37"/>
    </row>
    <row r="413" spans="1:16" ht="21.75" customHeight="1">
      <c r="A413" s="105"/>
      <c r="B413" s="105"/>
      <c r="C413" s="112"/>
      <c r="D413" s="134"/>
      <c r="E413" s="148" t="s">
        <v>256</v>
      </c>
      <c r="F413" s="105"/>
      <c r="G413" s="105"/>
      <c r="H413" s="105"/>
      <c r="I413" s="119"/>
      <c r="J413" s="105" t="s">
        <v>160</v>
      </c>
      <c r="K413" s="119" t="s">
        <v>1247</v>
      </c>
      <c r="L413" s="112" t="s">
        <v>159</v>
      </c>
      <c r="M413" s="37"/>
      <c r="N413" s="37"/>
      <c r="O413" s="37"/>
      <c r="P413" s="37"/>
    </row>
    <row r="414" spans="1:16" ht="24" customHeight="1">
      <c r="A414" s="105"/>
      <c r="B414" s="105"/>
      <c r="C414" s="112"/>
      <c r="D414" s="148"/>
      <c r="E414" s="151" t="s">
        <v>780</v>
      </c>
      <c r="F414" s="148"/>
      <c r="G414" s="148"/>
      <c r="H414" s="148"/>
      <c r="I414" s="152"/>
      <c r="J414" s="148"/>
      <c r="K414" s="152"/>
      <c r="L414" s="152"/>
      <c r="M414" s="37"/>
      <c r="N414" s="37"/>
      <c r="O414" s="37"/>
      <c r="P414" s="37"/>
    </row>
    <row r="415" spans="1:16" ht="21.75" customHeight="1">
      <c r="A415" s="105"/>
      <c r="B415" s="105"/>
      <c r="C415" s="112"/>
      <c r="D415" s="148"/>
      <c r="E415" s="148" t="s">
        <v>1245</v>
      </c>
      <c r="F415" s="148"/>
      <c r="G415" s="148"/>
      <c r="H415" s="148"/>
      <c r="I415" s="152"/>
      <c r="J415" s="148"/>
      <c r="K415" s="152"/>
      <c r="L415" s="152"/>
      <c r="M415" s="37"/>
      <c r="N415" s="37"/>
      <c r="O415" s="37"/>
      <c r="P415" s="37"/>
    </row>
    <row r="416" spans="1:16" ht="21.75" customHeight="1">
      <c r="A416" s="105"/>
      <c r="B416" s="105"/>
      <c r="C416" s="112"/>
      <c r="D416" s="148"/>
      <c r="E416" s="148" t="s">
        <v>1246</v>
      </c>
      <c r="F416" s="148"/>
      <c r="G416" s="148"/>
      <c r="H416" s="148"/>
      <c r="I416" s="152"/>
      <c r="J416" s="148"/>
      <c r="K416" s="152"/>
      <c r="L416" s="152"/>
      <c r="M416" s="37"/>
      <c r="N416" s="37"/>
      <c r="O416" s="37"/>
      <c r="P416" s="37"/>
    </row>
    <row r="417" spans="1:16" ht="21" customHeight="1">
      <c r="A417" s="108"/>
      <c r="B417" s="108"/>
      <c r="C417" s="108"/>
      <c r="D417" s="108"/>
      <c r="E417" s="105" t="s">
        <v>1218</v>
      </c>
      <c r="F417" s="105"/>
      <c r="G417" s="105"/>
      <c r="H417" s="105"/>
      <c r="I417" s="112"/>
      <c r="J417" s="105"/>
      <c r="K417" s="112"/>
      <c r="L417" s="112"/>
      <c r="M417" s="37"/>
      <c r="N417" s="37"/>
      <c r="O417" s="37"/>
      <c r="P417" s="37"/>
    </row>
    <row r="418" spans="1:16" ht="21.75" customHeight="1">
      <c r="A418" s="108"/>
      <c r="B418" s="108"/>
      <c r="C418" s="108"/>
      <c r="D418" s="108"/>
      <c r="E418" s="105" t="s">
        <v>204</v>
      </c>
      <c r="F418" s="105"/>
      <c r="G418" s="108"/>
      <c r="H418" s="103" t="s">
        <v>824</v>
      </c>
      <c r="I418" s="112"/>
      <c r="J418" s="108"/>
      <c r="K418" s="112"/>
      <c r="L418" s="112"/>
      <c r="M418" s="37"/>
      <c r="N418" s="37"/>
      <c r="O418" s="37"/>
      <c r="P418" s="37"/>
    </row>
    <row r="419" spans="1:16" ht="21.75" customHeight="1">
      <c r="A419" s="108"/>
      <c r="B419" s="108"/>
      <c r="C419" s="108"/>
      <c r="D419" s="108"/>
      <c r="E419" s="108"/>
      <c r="F419" s="105"/>
      <c r="G419" s="108"/>
      <c r="H419" s="108" t="s">
        <v>855</v>
      </c>
      <c r="I419" s="112"/>
      <c r="J419" s="108"/>
      <c r="K419" s="112"/>
      <c r="L419" s="112"/>
      <c r="M419" s="37"/>
      <c r="N419" s="37"/>
      <c r="O419" s="37"/>
      <c r="P419" s="37"/>
    </row>
    <row r="420" spans="1:16" ht="21.75" customHeight="1">
      <c r="A420" s="108"/>
      <c r="B420" s="108"/>
      <c r="C420" s="108"/>
      <c r="D420" s="108"/>
      <c r="E420" s="108"/>
      <c r="F420" s="105"/>
      <c r="G420" s="108"/>
      <c r="H420" s="108"/>
      <c r="I420" s="112"/>
      <c r="J420" s="108"/>
      <c r="K420" s="112"/>
      <c r="L420" s="112"/>
      <c r="M420" s="37"/>
      <c r="N420" s="37"/>
      <c r="O420" s="37"/>
      <c r="P420" s="37"/>
    </row>
    <row r="421" spans="1:16" ht="21.75" customHeight="1">
      <c r="A421" s="105"/>
      <c r="B421" s="105"/>
      <c r="C421" s="112"/>
      <c r="D421" s="134" t="s">
        <v>775</v>
      </c>
      <c r="E421" s="148" t="s">
        <v>1395</v>
      </c>
      <c r="F421" s="105"/>
      <c r="G421" s="105"/>
      <c r="H421" s="105"/>
      <c r="I421" s="119"/>
      <c r="J421" s="105" t="s">
        <v>160</v>
      </c>
      <c r="K421" s="119" t="s">
        <v>885</v>
      </c>
      <c r="L421" s="112" t="s">
        <v>159</v>
      </c>
      <c r="M421" s="37"/>
      <c r="N421" s="37"/>
      <c r="O421" s="37"/>
      <c r="P421" s="37"/>
    </row>
    <row r="422" spans="1:16" ht="21.75" customHeight="1">
      <c r="A422" s="105"/>
      <c r="B422" s="105"/>
      <c r="C422" s="112"/>
      <c r="D422" s="148"/>
      <c r="E422" s="151" t="s">
        <v>341</v>
      </c>
      <c r="F422" s="112"/>
      <c r="G422" s="148"/>
      <c r="H422" s="148"/>
      <c r="I422" s="152"/>
      <c r="J422" s="148"/>
      <c r="K422" s="152"/>
      <c r="L422" s="152"/>
      <c r="M422" s="37"/>
      <c r="N422" s="37"/>
      <c r="O422" s="37"/>
      <c r="P422" s="37"/>
    </row>
    <row r="423" spans="1:16" ht="21.75" customHeight="1">
      <c r="A423" s="108"/>
      <c r="B423" s="108"/>
      <c r="C423" s="108"/>
      <c r="D423" s="148"/>
      <c r="E423" s="105" t="s">
        <v>777</v>
      </c>
      <c r="F423" s="105"/>
      <c r="G423" s="111"/>
      <c r="H423" s="105"/>
      <c r="I423" s="112"/>
      <c r="J423" s="112"/>
      <c r="K423" s="119"/>
      <c r="L423" s="112"/>
      <c r="M423" s="37"/>
      <c r="N423" s="37"/>
      <c r="O423" s="37"/>
      <c r="P423" s="37"/>
    </row>
    <row r="424" spans="1:16" ht="21.75" customHeight="1">
      <c r="A424" s="108"/>
      <c r="B424" s="108"/>
      <c r="C424" s="108"/>
      <c r="D424" s="108"/>
      <c r="E424" s="105" t="s">
        <v>1229</v>
      </c>
      <c r="F424" s="105"/>
      <c r="G424" s="105"/>
      <c r="H424" s="105"/>
      <c r="I424" s="112"/>
      <c r="J424" s="105"/>
      <c r="K424" s="112"/>
      <c r="L424" s="112"/>
      <c r="M424" s="45"/>
      <c r="N424" s="50"/>
      <c r="O424" s="51"/>
      <c r="P424" s="37"/>
    </row>
    <row r="425" spans="1:18" ht="21" customHeight="1">
      <c r="A425" s="108"/>
      <c r="B425" s="108"/>
      <c r="C425" s="108"/>
      <c r="D425" s="108"/>
      <c r="E425" s="108" t="s">
        <v>174</v>
      </c>
      <c r="F425" s="105"/>
      <c r="G425" s="108"/>
      <c r="H425" s="103" t="s">
        <v>824</v>
      </c>
      <c r="I425" s="112"/>
      <c r="J425" s="108"/>
      <c r="K425" s="112"/>
      <c r="L425" s="112"/>
      <c r="M425" s="52"/>
      <c r="N425" s="53"/>
      <c r="O425" s="52"/>
      <c r="P425" s="44"/>
      <c r="Q425" s="14"/>
      <c r="R425" s="14"/>
    </row>
    <row r="426" spans="1:18" ht="21.75" customHeight="1">
      <c r="A426" s="108"/>
      <c r="B426" s="108"/>
      <c r="C426" s="108"/>
      <c r="D426" s="108"/>
      <c r="E426" s="108"/>
      <c r="F426" s="105"/>
      <c r="G426" s="108"/>
      <c r="H426" s="108" t="s">
        <v>855</v>
      </c>
      <c r="I426" s="112"/>
      <c r="J426" s="108"/>
      <c r="K426" s="112"/>
      <c r="L426" s="112"/>
      <c r="M426" s="52"/>
      <c r="N426" s="53"/>
      <c r="O426" s="52"/>
      <c r="P426" s="44"/>
      <c r="Q426" s="14"/>
      <c r="R426" s="14"/>
    </row>
    <row r="427" spans="1:18" ht="16.5" customHeight="1">
      <c r="A427" s="108"/>
      <c r="B427" s="108"/>
      <c r="C427" s="108"/>
      <c r="D427" s="108"/>
      <c r="E427" s="108"/>
      <c r="F427" s="105"/>
      <c r="G427" s="108"/>
      <c r="H427" s="108"/>
      <c r="I427" s="112"/>
      <c r="J427" s="108"/>
      <c r="K427" s="112"/>
      <c r="L427" s="112"/>
      <c r="M427" s="56"/>
      <c r="N427" s="50"/>
      <c r="O427" s="51"/>
      <c r="P427" s="37"/>
      <c r="Q427" s="19"/>
      <c r="R427" s="20"/>
    </row>
    <row r="428" spans="1:16" ht="21.75" customHeight="1">
      <c r="A428" s="38"/>
      <c r="B428" s="38"/>
      <c r="C428" s="38"/>
      <c r="D428" s="38"/>
      <c r="E428" s="38"/>
      <c r="F428" s="37"/>
      <c r="G428" s="38"/>
      <c r="H428" s="38"/>
      <c r="I428" s="39"/>
      <c r="J428" s="38"/>
      <c r="K428" s="39"/>
      <c r="L428" s="39"/>
      <c r="M428" s="37"/>
      <c r="N428" s="37"/>
      <c r="O428" s="37"/>
      <c r="P428" s="37"/>
    </row>
    <row r="429" spans="1:16" ht="21.75" customHeight="1">
      <c r="A429" s="38"/>
      <c r="B429" s="38"/>
      <c r="C429" s="38"/>
      <c r="D429" s="38"/>
      <c r="E429" s="38"/>
      <c r="F429" s="37"/>
      <c r="G429" s="38"/>
      <c r="H429" s="38"/>
      <c r="I429" s="39"/>
      <c r="J429" s="38"/>
      <c r="K429" s="39"/>
      <c r="L429" s="39"/>
      <c r="M429" s="37"/>
      <c r="N429" s="37"/>
      <c r="O429" s="37"/>
      <c r="P429" s="37"/>
    </row>
    <row r="430" spans="1:16" ht="21.75" customHeight="1">
      <c r="A430" s="8"/>
      <c r="B430" s="8"/>
      <c r="C430" s="8"/>
      <c r="D430" s="8"/>
      <c r="E430" s="8"/>
      <c r="G430" s="8"/>
      <c r="H430" s="8"/>
      <c r="J430" s="8"/>
      <c r="K430" s="10"/>
      <c r="M430" s="37"/>
      <c r="N430" s="37"/>
      <c r="O430" s="37"/>
      <c r="P430" s="37"/>
    </row>
    <row r="431" spans="1:16" ht="15.75" customHeight="1">
      <c r="A431" s="8"/>
      <c r="B431" s="8"/>
      <c r="C431" s="8"/>
      <c r="D431" s="8"/>
      <c r="E431" s="8"/>
      <c r="G431" s="8"/>
      <c r="H431" s="8"/>
      <c r="J431" s="8"/>
      <c r="K431" s="10"/>
      <c r="M431" s="37"/>
      <c r="N431" s="37"/>
      <c r="O431" s="37"/>
      <c r="P431" s="37"/>
    </row>
    <row r="432" spans="13:16" ht="21.75" customHeight="1">
      <c r="M432" s="37"/>
      <c r="N432" s="37"/>
      <c r="O432" s="37"/>
      <c r="P432" s="37"/>
    </row>
    <row r="433" spans="13:16" ht="21.75" customHeight="1">
      <c r="M433" s="37"/>
      <c r="N433" s="37"/>
      <c r="O433" s="37"/>
      <c r="P433" s="37"/>
    </row>
    <row r="434" spans="13:16" ht="22.5" customHeight="1">
      <c r="M434" s="37"/>
      <c r="N434" s="37"/>
      <c r="O434" s="37"/>
      <c r="P434" s="37"/>
    </row>
    <row r="435" spans="13:16" ht="21.75" customHeight="1">
      <c r="M435" s="37"/>
      <c r="N435" s="37"/>
      <c r="O435" s="37"/>
      <c r="P435" s="37"/>
    </row>
    <row r="436" spans="13:16" ht="21.75" customHeight="1">
      <c r="M436" s="37"/>
      <c r="N436" s="37"/>
      <c r="O436" s="37"/>
      <c r="P436" s="37"/>
    </row>
    <row r="437" spans="13:16" ht="23.25" customHeight="1">
      <c r="M437" s="37"/>
      <c r="N437" s="37"/>
      <c r="O437" s="37"/>
      <c r="P437" s="37"/>
    </row>
    <row r="438" spans="13:16" ht="21.75" customHeight="1">
      <c r="M438" s="37"/>
      <c r="N438" s="37"/>
      <c r="O438" s="37"/>
      <c r="P438" s="37"/>
    </row>
    <row r="439" spans="13:16" ht="20.25" customHeight="1">
      <c r="M439" s="37"/>
      <c r="N439" s="37"/>
      <c r="O439" s="37"/>
      <c r="P439" s="37"/>
    </row>
    <row r="440" spans="13:16" ht="21.75" customHeight="1">
      <c r="M440" s="37"/>
      <c r="N440" s="37"/>
      <c r="O440" s="37"/>
      <c r="P440" s="37"/>
    </row>
    <row r="441" spans="13:16" ht="21.75" customHeight="1">
      <c r="M441" s="37"/>
      <c r="N441" s="37"/>
      <c r="O441" s="37"/>
      <c r="P441" s="37"/>
    </row>
    <row r="442" spans="13:16" ht="21.75" customHeight="1">
      <c r="M442" s="37"/>
      <c r="N442" s="37"/>
      <c r="O442" s="37"/>
      <c r="P442" s="37"/>
    </row>
    <row r="443" spans="13:16" ht="21.75" customHeight="1">
      <c r="M443" s="37"/>
      <c r="N443" s="37"/>
      <c r="O443" s="37"/>
      <c r="P443" s="37"/>
    </row>
    <row r="444" spans="13:16" ht="21" customHeight="1">
      <c r="M444" s="37"/>
      <c r="N444" s="37"/>
      <c r="O444" s="37"/>
      <c r="P444" s="37"/>
    </row>
    <row r="445" spans="13:16" ht="21.75" customHeight="1">
      <c r="M445" s="37"/>
      <c r="N445" s="37"/>
      <c r="O445" s="37"/>
      <c r="P445" s="37"/>
    </row>
    <row r="446" spans="13:16" ht="21.75" customHeight="1">
      <c r="M446" s="37"/>
      <c r="N446" s="37"/>
      <c r="O446" s="37"/>
      <c r="P446" s="37"/>
    </row>
    <row r="447" spans="13:16" ht="21.75" customHeight="1">
      <c r="M447" s="37"/>
      <c r="N447" s="37"/>
      <c r="O447" s="37"/>
      <c r="P447" s="37"/>
    </row>
    <row r="448" spans="13:16" ht="21.75" customHeight="1">
      <c r="M448" s="37"/>
      <c r="N448" s="37"/>
      <c r="O448" s="37"/>
      <c r="P448" s="37"/>
    </row>
    <row r="449" spans="13:16" ht="21.75" customHeight="1">
      <c r="M449" s="37"/>
      <c r="N449" s="37"/>
      <c r="O449" s="37"/>
      <c r="P449" s="37"/>
    </row>
    <row r="450" spans="13:16" ht="21.75" customHeight="1">
      <c r="M450" s="37"/>
      <c r="N450" s="37"/>
      <c r="O450" s="37"/>
      <c r="P450" s="37"/>
    </row>
    <row r="451" spans="13:16" ht="21.75" customHeight="1">
      <c r="M451" s="37"/>
      <c r="N451" s="37"/>
      <c r="O451" s="37"/>
      <c r="P451" s="37"/>
    </row>
    <row r="452" spans="13:16" ht="21.75" customHeight="1">
      <c r="M452" s="37"/>
      <c r="N452" s="37"/>
      <c r="O452" s="37"/>
      <c r="P452" s="37"/>
    </row>
    <row r="453" spans="13:16" ht="23.25" customHeight="1">
      <c r="M453" s="37"/>
      <c r="N453" s="37"/>
      <c r="O453" s="37"/>
      <c r="P453" s="37"/>
    </row>
    <row r="454" spans="13:16" ht="21.75" customHeight="1">
      <c r="M454" s="37"/>
      <c r="N454" s="37"/>
      <c r="O454" s="37"/>
      <c r="P454" s="37"/>
    </row>
    <row r="455" spans="13:16" ht="21.75" customHeight="1">
      <c r="M455" s="37"/>
      <c r="N455" s="37"/>
      <c r="O455" s="37"/>
      <c r="P455" s="37"/>
    </row>
    <row r="456" spans="13:16" ht="21.75" customHeight="1">
      <c r="M456" s="37"/>
      <c r="N456" s="37"/>
      <c r="O456" s="37"/>
      <c r="P456" s="37"/>
    </row>
    <row r="457" spans="13:16" ht="21.75" customHeight="1">
      <c r="M457" s="37"/>
      <c r="N457" s="37"/>
      <c r="O457" s="37"/>
      <c r="P457" s="37"/>
    </row>
    <row r="458" spans="13:16" ht="21.75" customHeight="1">
      <c r="M458" s="37"/>
      <c r="N458" s="37"/>
      <c r="O458" s="37"/>
      <c r="P458" s="37"/>
    </row>
    <row r="459" spans="13:16" ht="21.75" customHeight="1">
      <c r="M459" s="37"/>
      <c r="N459" s="37"/>
      <c r="O459" s="37"/>
      <c r="P459" s="37"/>
    </row>
    <row r="460" spans="13:16" ht="21.75" customHeight="1">
      <c r="M460" s="37"/>
      <c r="N460" s="37"/>
      <c r="O460" s="37"/>
      <c r="P460" s="37"/>
    </row>
    <row r="461" spans="13:16" ht="21.75" customHeight="1">
      <c r="M461" s="37"/>
      <c r="N461" s="37"/>
      <c r="O461" s="37"/>
      <c r="P461" s="37"/>
    </row>
    <row r="462" spans="13:16" ht="21.75" customHeight="1">
      <c r="M462" s="37"/>
      <c r="N462" s="37"/>
      <c r="O462" s="37"/>
      <c r="P462" s="37"/>
    </row>
    <row r="463" spans="13:16" ht="21.75" customHeight="1">
      <c r="M463" s="37"/>
      <c r="N463" s="37"/>
      <c r="O463" s="37"/>
      <c r="P463" s="37"/>
    </row>
    <row r="464" spans="13:16" ht="21.75" customHeight="1">
      <c r="M464" s="37"/>
      <c r="N464" s="37"/>
      <c r="O464" s="37"/>
      <c r="P464" s="37"/>
    </row>
    <row r="465" spans="13:16" ht="21.75" customHeight="1">
      <c r="M465" s="37"/>
      <c r="N465" s="37"/>
      <c r="O465" s="37"/>
      <c r="P465" s="37"/>
    </row>
    <row r="466" spans="13:16" ht="21.75" customHeight="1">
      <c r="M466" s="37"/>
      <c r="N466" s="37"/>
      <c r="O466" s="37"/>
      <c r="P466" s="37"/>
    </row>
    <row r="467" spans="13:16" ht="21.75" customHeight="1">
      <c r="M467" s="37"/>
      <c r="N467" s="37"/>
      <c r="O467" s="37"/>
      <c r="P467" s="37"/>
    </row>
    <row r="468" spans="13:16" ht="21.75" customHeight="1">
      <c r="M468" s="37"/>
      <c r="N468" s="37"/>
      <c r="O468" s="37"/>
      <c r="P468" s="37"/>
    </row>
    <row r="469" spans="13:16" ht="21.75" customHeight="1">
      <c r="M469" s="37"/>
      <c r="N469" s="37"/>
      <c r="O469" s="37"/>
      <c r="P469" s="37"/>
    </row>
    <row r="470" spans="13:16" ht="21.75" customHeight="1">
      <c r="M470" s="37"/>
      <c r="N470" s="37"/>
      <c r="O470" s="37"/>
      <c r="P470" s="37"/>
    </row>
    <row r="471" spans="13:16" ht="21.75" customHeight="1">
      <c r="M471" s="37"/>
      <c r="N471" s="37"/>
      <c r="O471" s="37"/>
      <c r="P471" s="37"/>
    </row>
    <row r="472" spans="13:16" ht="21.75" customHeight="1">
      <c r="M472" s="37"/>
      <c r="N472" s="37"/>
      <c r="O472" s="37"/>
      <c r="P472" s="37"/>
    </row>
    <row r="473" spans="13:16" ht="21.75" customHeight="1">
      <c r="M473" s="37"/>
      <c r="N473" s="37"/>
      <c r="O473" s="37"/>
      <c r="P473" s="37"/>
    </row>
    <row r="474" spans="13:16" ht="21.75" customHeight="1">
      <c r="M474" s="37"/>
      <c r="N474" s="37"/>
      <c r="O474" s="37"/>
      <c r="P474" s="37"/>
    </row>
  </sheetData>
  <sheetProtection/>
  <mergeCells count="7">
    <mergeCell ref="B327:C327"/>
    <mergeCell ref="A6:L6"/>
    <mergeCell ref="A1:L1"/>
    <mergeCell ref="A2:L2"/>
    <mergeCell ref="A3:L3"/>
    <mergeCell ref="A5:L5"/>
    <mergeCell ref="J132:K132"/>
  </mergeCells>
  <printOptions/>
  <pageMargins left="0.31496062992125984" right="0.1968503937007874" top="0.3937007874015748" bottom="0.31496062992125984" header="0.5118110236220472" footer="0.5118110236220472"/>
  <pageSetup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Normal="80" zoomScaleSheetLayoutView="100" workbookViewId="0" topLeftCell="A1">
      <selection activeCell="F11" sqref="F11"/>
    </sheetView>
  </sheetViews>
  <sheetFormatPr defaultColWidth="9.140625" defaultRowHeight="12.75"/>
  <cols>
    <col min="1" max="1" width="2.57421875" style="1" customWidth="1"/>
    <col min="2" max="2" width="4.421875" style="1" customWidth="1"/>
    <col min="3" max="3" width="3.57421875" style="1" customWidth="1"/>
    <col min="4" max="4" width="23.8515625" style="1" customWidth="1"/>
    <col min="5" max="5" width="11.57421875" style="1" customWidth="1"/>
    <col min="6" max="6" width="27.28125" style="2" customWidth="1"/>
    <col min="7" max="7" width="11.8515625" style="1" bestFit="1" customWidth="1"/>
    <col min="8" max="8" width="11.57421875" style="4" customWidth="1"/>
    <col min="9" max="9" width="4.00390625" style="4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1:13" ht="24">
      <c r="A1" s="544" t="s">
        <v>1357</v>
      </c>
      <c r="B1" s="544"/>
      <c r="C1" s="544"/>
      <c r="D1" s="544"/>
      <c r="E1" s="544"/>
      <c r="F1" s="544"/>
      <c r="G1" s="544"/>
      <c r="H1" s="544"/>
      <c r="I1" s="544"/>
      <c r="J1" s="28"/>
      <c r="K1" s="28"/>
      <c r="L1" s="28"/>
      <c r="M1" s="28"/>
    </row>
    <row r="2" spans="1:13" ht="24">
      <c r="A2" s="544" t="s">
        <v>169</v>
      </c>
      <c r="B2" s="544"/>
      <c r="C2" s="544"/>
      <c r="D2" s="544"/>
      <c r="E2" s="544"/>
      <c r="F2" s="544"/>
      <c r="G2" s="544"/>
      <c r="H2" s="544"/>
      <c r="I2" s="544"/>
      <c r="J2" s="28"/>
      <c r="K2" s="28"/>
      <c r="L2" s="28"/>
      <c r="M2" s="28"/>
    </row>
    <row r="3" spans="1:13" ht="13.5" customHeight="1">
      <c r="A3" s="129"/>
      <c r="B3" s="129"/>
      <c r="C3" s="129"/>
      <c r="D3" s="129"/>
      <c r="E3" s="129"/>
      <c r="F3" s="129"/>
      <c r="G3" s="129"/>
      <c r="H3" s="129"/>
      <c r="I3" s="129"/>
      <c r="J3" s="28"/>
      <c r="K3" s="28"/>
      <c r="L3" s="28"/>
      <c r="M3" s="28"/>
    </row>
    <row r="4" spans="1:13" ht="24">
      <c r="A4" s="544" t="s">
        <v>170</v>
      </c>
      <c r="B4" s="544"/>
      <c r="C4" s="544"/>
      <c r="D4" s="544"/>
      <c r="E4" s="544"/>
      <c r="F4" s="544"/>
      <c r="G4" s="544"/>
      <c r="H4" s="544"/>
      <c r="I4" s="544"/>
      <c r="J4" s="28"/>
      <c r="K4" s="28"/>
      <c r="L4" s="28"/>
      <c r="M4" s="28"/>
    </row>
    <row r="5" spans="1:13" ht="24.75" thickBot="1">
      <c r="A5" s="543" t="s">
        <v>151</v>
      </c>
      <c r="B5" s="543"/>
      <c r="C5" s="543"/>
      <c r="D5" s="543"/>
      <c r="E5" s="543"/>
      <c r="F5" s="543"/>
      <c r="G5" s="543"/>
      <c r="H5" s="543"/>
      <c r="I5" s="543"/>
      <c r="J5" s="28"/>
      <c r="K5" s="28"/>
      <c r="L5" s="28"/>
      <c r="M5" s="28"/>
    </row>
    <row r="6" spans="1:13" ht="24">
      <c r="A6" s="130" t="s">
        <v>158</v>
      </c>
      <c r="B6" s="130"/>
      <c r="C6" s="130"/>
      <c r="D6" s="104"/>
      <c r="E6" s="133" t="s">
        <v>1731</v>
      </c>
      <c r="F6" s="131" t="s">
        <v>1358</v>
      </c>
      <c r="G6" s="104"/>
      <c r="H6" s="102"/>
      <c r="I6" s="102"/>
      <c r="J6" s="28"/>
      <c r="K6" s="28"/>
      <c r="L6" s="28"/>
      <c r="M6" s="28"/>
    </row>
    <row r="7" spans="1:13" ht="9.75" customHeight="1">
      <c r="A7" s="104"/>
      <c r="B7" s="104"/>
      <c r="C7" s="104"/>
      <c r="D7" s="104"/>
      <c r="E7" s="104"/>
      <c r="F7" s="106"/>
      <c r="G7" s="104"/>
      <c r="H7" s="102"/>
      <c r="I7" s="102"/>
      <c r="J7" s="28"/>
      <c r="K7" s="28"/>
      <c r="L7" s="28"/>
      <c r="M7" s="28"/>
    </row>
    <row r="8" spans="1:13" ht="21.75" customHeight="1">
      <c r="A8" s="132" t="s">
        <v>760</v>
      </c>
      <c r="B8" s="131"/>
      <c r="C8" s="131"/>
      <c r="D8" s="104"/>
      <c r="E8" s="102"/>
      <c r="F8" s="102" t="s">
        <v>160</v>
      </c>
      <c r="G8" s="133" t="s">
        <v>1731</v>
      </c>
      <c r="H8" s="102" t="s">
        <v>161</v>
      </c>
      <c r="I8" s="102"/>
      <c r="J8" s="28"/>
      <c r="K8" s="28"/>
      <c r="L8" s="28"/>
      <c r="M8" s="28"/>
    </row>
    <row r="9" spans="1:13" ht="21.75" customHeight="1">
      <c r="A9" s="104"/>
      <c r="B9" s="131" t="s">
        <v>767</v>
      </c>
      <c r="C9" s="104" t="s">
        <v>1758</v>
      </c>
      <c r="D9" s="104"/>
      <c r="E9" s="104"/>
      <c r="F9" s="106"/>
      <c r="G9" s="102" t="s">
        <v>160</v>
      </c>
      <c r="H9" s="133" t="s">
        <v>1431</v>
      </c>
      <c r="I9" s="102" t="s">
        <v>161</v>
      </c>
      <c r="J9" s="28"/>
      <c r="K9" s="28"/>
      <c r="L9" s="28"/>
      <c r="M9" s="28"/>
    </row>
    <row r="10" spans="1:13" ht="21" customHeight="1">
      <c r="A10" s="104"/>
      <c r="B10" s="104"/>
      <c r="C10" s="131" t="s">
        <v>172</v>
      </c>
      <c r="D10" s="104" t="s">
        <v>1473</v>
      </c>
      <c r="E10" s="104"/>
      <c r="F10" s="106"/>
      <c r="G10" s="104"/>
      <c r="H10" s="102"/>
      <c r="I10" s="102"/>
      <c r="J10" s="28"/>
      <c r="K10" s="28"/>
      <c r="L10" s="28"/>
      <c r="M10" s="28"/>
    </row>
    <row r="11" spans="1:13" ht="21" customHeight="1">
      <c r="A11" s="104"/>
      <c r="B11" s="104"/>
      <c r="C11" s="131"/>
      <c r="D11" s="104" t="s">
        <v>758</v>
      </c>
      <c r="E11" s="104"/>
      <c r="F11" s="106"/>
      <c r="G11" s="104"/>
      <c r="H11" s="102"/>
      <c r="I11" s="102"/>
      <c r="J11" s="28"/>
      <c r="K11" s="28"/>
      <c r="L11" s="28"/>
      <c r="M11" s="28"/>
    </row>
    <row r="12" spans="1:13" ht="21" customHeight="1">
      <c r="A12" s="104"/>
      <c r="B12" s="104"/>
      <c r="C12" s="131"/>
      <c r="D12" s="104" t="s">
        <v>753</v>
      </c>
      <c r="E12" s="104"/>
      <c r="F12" s="106"/>
      <c r="G12" s="104"/>
      <c r="H12" s="102"/>
      <c r="I12" s="102"/>
      <c r="J12" s="28"/>
      <c r="K12" s="28"/>
      <c r="L12" s="28"/>
      <c r="M12" s="28"/>
    </row>
    <row r="13" spans="1:13" s="7" customFormat="1" ht="21.75" customHeight="1">
      <c r="A13" s="108"/>
      <c r="B13" s="108"/>
      <c r="C13" s="105"/>
      <c r="D13" s="108" t="s">
        <v>302</v>
      </c>
      <c r="E13" s="105" t="s">
        <v>761</v>
      </c>
      <c r="F13" s="108"/>
      <c r="G13" s="105"/>
      <c r="H13" s="105"/>
      <c r="I13" s="112"/>
      <c r="J13" s="38"/>
      <c r="K13" s="38"/>
      <c r="L13" s="38"/>
      <c r="M13" s="37"/>
    </row>
    <row r="14" spans="1:13" s="7" customFormat="1" ht="21.75" customHeight="1">
      <c r="A14" s="108"/>
      <c r="B14" s="108"/>
      <c r="C14" s="108"/>
      <c r="D14" s="108"/>
      <c r="E14" s="105" t="s">
        <v>762</v>
      </c>
      <c r="F14" s="108"/>
      <c r="G14" s="105" t="s">
        <v>12</v>
      </c>
      <c r="H14" s="105"/>
      <c r="I14" s="112"/>
      <c r="J14" s="38"/>
      <c r="K14" s="38"/>
      <c r="L14" s="38"/>
      <c r="M14" s="37"/>
    </row>
    <row r="15" spans="1:13" s="7" customFormat="1" ht="21.75" customHeight="1">
      <c r="A15" s="108"/>
      <c r="B15" s="108"/>
      <c r="C15" s="108"/>
      <c r="D15" s="108"/>
      <c r="E15" s="105"/>
      <c r="F15" s="108"/>
      <c r="G15" s="105"/>
      <c r="H15" s="105"/>
      <c r="I15" s="112"/>
      <c r="J15" s="38"/>
      <c r="K15" s="38"/>
      <c r="L15" s="38"/>
      <c r="M15" s="37"/>
    </row>
    <row r="16" spans="1:13" s="7" customFormat="1" ht="21.75" customHeight="1">
      <c r="A16" s="108"/>
      <c r="B16" s="108"/>
      <c r="C16" s="108"/>
      <c r="D16" s="108"/>
      <c r="E16" s="105"/>
      <c r="F16" s="108"/>
      <c r="G16" s="105"/>
      <c r="H16" s="105"/>
      <c r="I16" s="112"/>
      <c r="J16" s="38"/>
      <c r="K16" s="38"/>
      <c r="L16" s="38"/>
      <c r="M16" s="37"/>
    </row>
    <row r="17" spans="1:13" s="7" customFormat="1" ht="21.75" customHeight="1">
      <c r="A17" s="108"/>
      <c r="B17" s="108" t="s">
        <v>768</v>
      </c>
      <c r="C17" s="108" t="s">
        <v>1759</v>
      </c>
      <c r="D17" s="108"/>
      <c r="E17" s="105"/>
      <c r="F17" s="108"/>
      <c r="G17" s="102" t="s">
        <v>160</v>
      </c>
      <c r="H17" s="133" t="s">
        <v>1432</v>
      </c>
      <c r="I17" s="102" t="s">
        <v>161</v>
      </c>
      <c r="J17" s="38"/>
      <c r="K17" s="38"/>
      <c r="L17" s="38"/>
      <c r="M17" s="37"/>
    </row>
    <row r="18" spans="1:13" s="7" customFormat="1" ht="21.75" customHeight="1">
      <c r="A18" s="108"/>
      <c r="B18" s="108"/>
      <c r="C18" s="124" t="s">
        <v>172</v>
      </c>
      <c r="D18" s="108" t="s">
        <v>1474</v>
      </c>
      <c r="E18" s="105"/>
      <c r="F18" s="108"/>
      <c r="G18" s="105"/>
      <c r="H18" s="105"/>
      <c r="I18" s="112"/>
      <c r="J18" s="38"/>
      <c r="K18" s="38"/>
      <c r="L18" s="38"/>
      <c r="M18" s="37"/>
    </row>
    <row r="19" spans="1:13" s="7" customFormat="1" ht="21.75" customHeight="1">
      <c r="A19" s="108"/>
      <c r="B19" s="108"/>
      <c r="C19" s="108"/>
      <c r="D19" s="108" t="s">
        <v>752</v>
      </c>
      <c r="E19" s="105"/>
      <c r="F19" s="108"/>
      <c r="G19" s="105"/>
      <c r="H19" s="105"/>
      <c r="I19" s="112"/>
      <c r="J19" s="38"/>
      <c r="K19" s="38"/>
      <c r="L19" s="38"/>
      <c r="M19" s="37"/>
    </row>
    <row r="20" spans="1:13" s="7" customFormat="1" ht="21.75" customHeight="1">
      <c r="A20" s="108"/>
      <c r="B20" s="108"/>
      <c r="C20" s="108"/>
      <c r="D20" s="108" t="s">
        <v>754</v>
      </c>
      <c r="E20" s="105"/>
      <c r="F20" s="108"/>
      <c r="G20" s="105"/>
      <c r="H20" s="105"/>
      <c r="I20" s="112"/>
      <c r="J20" s="38"/>
      <c r="K20" s="38"/>
      <c r="L20" s="38"/>
      <c r="M20" s="37"/>
    </row>
    <row r="21" spans="1:13" s="7" customFormat="1" ht="21.75" customHeight="1">
      <c r="A21" s="108"/>
      <c r="B21" s="108"/>
      <c r="C21" s="108"/>
      <c r="D21" s="108" t="s">
        <v>765</v>
      </c>
      <c r="E21" s="105"/>
      <c r="F21" s="108"/>
      <c r="G21" s="105"/>
      <c r="H21" s="105"/>
      <c r="I21" s="112"/>
      <c r="J21" s="38"/>
      <c r="K21" s="38"/>
      <c r="L21" s="38"/>
      <c r="M21" s="37"/>
    </row>
    <row r="22" spans="1:13" s="7" customFormat="1" ht="21.75" customHeight="1">
      <c r="A22" s="108"/>
      <c r="B22" s="108"/>
      <c r="C22" s="108"/>
      <c r="D22" s="108" t="s">
        <v>755</v>
      </c>
      <c r="E22" s="105"/>
      <c r="F22" s="108"/>
      <c r="G22" s="105"/>
      <c r="H22" s="105"/>
      <c r="I22" s="112"/>
      <c r="J22" s="38"/>
      <c r="K22" s="38"/>
      <c r="L22" s="38"/>
      <c r="M22" s="37"/>
    </row>
    <row r="23" spans="1:13" s="7" customFormat="1" ht="21.75" customHeight="1">
      <c r="A23" s="108"/>
      <c r="B23" s="108"/>
      <c r="C23" s="108"/>
      <c r="D23" s="108" t="s">
        <v>302</v>
      </c>
      <c r="E23" s="105" t="s">
        <v>761</v>
      </c>
      <c r="F23" s="108"/>
      <c r="G23" s="105"/>
      <c r="H23" s="105"/>
      <c r="I23" s="112"/>
      <c r="J23" s="38"/>
      <c r="K23" s="38"/>
      <c r="L23" s="38"/>
      <c r="M23" s="37"/>
    </row>
    <row r="24" spans="1:13" s="7" customFormat="1" ht="21.75" customHeight="1">
      <c r="A24" s="108"/>
      <c r="B24" s="108"/>
      <c r="C24" s="108"/>
      <c r="D24" s="108"/>
      <c r="E24" s="105" t="s">
        <v>762</v>
      </c>
      <c r="F24" s="108"/>
      <c r="G24" s="105"/>
      <c r="H24" s="105"/>
      <c r="I24" s="112"/>
      <c r="J24" s="38"/>
      <c r="K24" s="38"/>
      <c r="L24" s="38"/>
      <c r="M24" s="37"/>
    </row>
    <row r="25" spans="1:13" s="7" customFormat="1" ht="21.75" customHeight="1">
      <c r="A25" s="108"/>
      <c r="B25" s="108"/>
      <c r="C25" s="108"/>
      <c r="D25" s="108"/>
      <c r="E25" s="105"/>
      <c r="F25" s="108"/>
      <c r="G25" s="105"/>
      <c r="H25" s="105"/>
      <c r="I25" s="112"/>
      <c r="J25" s="38"/>
      <c r="K25" s="38"/>
      <c r="L25" s="38"/>
      <c r="M25" s="37"/>
    </row>
    <row r="26" spans="1:13" s="7" customFormat="1" ht="21.75" customHeight="1">
      <c r="A26" s="108"/>
      <c r="B26" s="108"/>
      <c r="C26" s="108"/>
      <c r="D26" s="108"/>
      <c r="E26" s="105"/>
      <c r="F26" s="108"/>
      <c r="G26" s="105"/>
      <c r="H26" s="105"/>
      <c r="I26" s="112"/>
      <c r="J26" s="38"/>
      <c r="K26" s="38"/>
      <c r="L26" s="38"/>
      <c r="M26" s="37"/>
    </row>
    <row r="27" spans="1:13" s="7" customFormat="1" ht="21.75" customHeight="1">
      <c r="A27" s="108"/>
      <c r="B27" s="108" t="s">
        <v>769</v>
      </c>
      <c r="C27" s="108" t="s">
        <v>1760</v>
      </c>
      <c r="D27" s="108"/>
      <c r="E27" s="105"/>
      <c r="F27" s="108"/>
      <c r="G27" s="102" t="s">
        <v>160</v>
      </c>
      <c r="H27" s="133" t="s">
        <v>773</v>
      </c>
      <c r="I27" s="102" t="s">
        <v>161</v>
      </c>
      <c r="J27" s="38"/>
      <c r="K27" s="38"/>
      <c r="L27" s="38"/>
      <c r="M27" s="37"/>
    </row>
    <row r="28" spans="1:13" s="7" customFormat="1" ht="21.75" customHeight="1">
      <c r="A28" s="108"/>
      <c r="B28" s="108"/>
      <c r="C28" s="124" t="s">
        <v>172</v>
      </c>
      <c r="D28" s="108" t="s">
        <v>1475</v>
      </c>
      <c r="E28" s="105"/>
      <c r="F28" s="108"/>
      <c r="G28" s="102"/>
      <c r="H28" s="133"/>
      <c r="I28" s="102"/>
      <c r="J28" s="38"/>
      <c r="K28" s="38"/>
      <c r="L28" s="38"/>
      <c r="M28" s="37"/>
    </row>
    <row r="29" spans="1:13" s="7" customFormat="1" ht="21.75" customHeight="1">
      <c r="A29" s="108"/>
      <c r="B29" s="108"/>
      <c r="C29" s="124"/>
      <c r="D29" s="108" t="s">
        <v>759</v>
      </c>
      <c r="E29" s="105"/>
      <c r="F29" s="108"/>
      <c r="G29" s="102"/>
      <c r="H29" s="133"/>
      <c r="I29" s="102"/>
      <c r="J29" s="38"/>
      <c r="K29" s="38"/>
      <c r="L29" s="38"/>
      <c r="M29" s="37"/>
    </row>
    <row r="30" spans="1:13" s="7" customFormat="1" ht="21.75" customHeight="1">
      <c r="A30" s="108"/>
      <c r="B30" s="108"/>
      <c r="C30" s="124"/>
      <c r="D30" s="108" t="s">
        <v>513</v>
      </c>
      <c r="E30" s="105"/>
      <c r="F30" s="108"/>
      <c r="G30" s="102"/>
      <c r="H30" s="133"/>
      <c r="I30" s="102"/>
      <c r="J30" s="38"/>
      <c r="K30" s="38"/>
      <c r="L30" s="38"/>
      <c r="M30" s="37"/>
    </row>
    <row r="31" spans="1:13" s="7" customFormat="1" ht="21.75" customHeight="1">
      <c r="A31" s="108"/>
      <c r="B31" s="108"/>
      <c r="C31" s="124"/>
      <c r="D31" s="108" t="s">
        <v>514</v>
      </c>
      <c r="E31" s="105"/>
      <c r="F31" s="108"/>
      <c r="G31" s="102"/>
      <c r="H31" s="133"/>
      <c r="I31" s="102"/>
      <c r="J31" s="38"/>
      <c r="K31" s="38"/>
      <c r="L31" s="38"/>
      <c r="M31" s="37"/>
    </row>
    <row r="32" spans="1:13" s="7" customFormat="1" ht="21.75" customHeight="1">
      <c r="A32" s="108"/>
      <c r="B32" s="108"/>
      <c r="C32" s="124"/>
      <c r="D32" s="108" t="s">
        <v>515</v>
      </c>
      <c r="E32" s="105"/>
      <c r="F32" s="108"/>
      <c r="G32" s="102"/>
      <c r="H32" s="133"/>
      <c r="I32" s="102"/>
      <c r="J32" s="38"/>
      <c r="K32" s="38"/>
      <c r="L32" s="38"/>
      <c r="M32" s="37"/>
    </row>
    <row r="33" spans="1:13" s="7" customFormat="1" ht="21.75" customHeight="1">
      <c r="A33" s="108"/>
      <c r="B33" s="108"/>
      <c r="C33" s="124"/>
      <c r="D33" s="108" t="s">
        <v>756</v>
      </c>
      <c r="E33" s="105"/>
      <c r="F33" s="108"/>
      <c r="G33" s="102"/>
      <c r="H33" s="133"/>
      <c r="I33" s="102"/>
      <c r="J33" s="38"/>
      <c r="K33" s="38"/>
      <c r="L33" s="38"/>
      <c r="M33" s="37"/>
    </row>
    <row r="34" spans="1:13" s="7" customFormat="1" ht="21.75" customHeight="1">
      <c r="A34" s="104"/>
      <c r="B34" s="104"/>
      <c r="C34" s="131"/>
      <c r="D34" s="134" t="s">
        <v>1212</v>
      </c>
      <c r="E34" s="104"/>
      <c r="F34" s="106"/>
      <c r="G34" s="104"/>
      <c r="H34" s="102"/>
      <c r="I34" s="102"/>
      <c r="J34" s="38"/>
      <c r="K34" s="38"/>
      <c r="L34" s="38"/>
      <c r="M34" s="37"/>
    </row>
    <row r="35" spans="1:13" s="7" customFormat="1" ht="21.75" customHeight="1">
      <c r="A35" s="108"/>
      <c r="B35" s="108"/>
      <c r="C35" s="105"/>
      <c r="D35" s="108" t="s">
        <v>236</v>
      </c>
      <c r="E35" s="105" t="s">
        <v>761</v>
      </c>
      <c r="F35" s="108"/>
      <c r="G35" s="105"/>
      <c r="H35" s="105"/>
      <c r="I35" s="112"/>
      <c r="J35" s="38"/>
      <c r="K35" s="38"/>
      <c r="L35" s="38"/>
      <c r="M35" s="37"/>
    </row>
    <row r="36" spans="1:13" s="7" customFormat="1" ht="21.75" customHeight="1">
      <c r="A36" s="108"/>
      <c r="B36" s="108"/>
      <c r="C36" s="108"/>
      <c r="D36" s="108"/>
      <c r="E36" s="105" t="s">
        <v>762</v>
      </c>
      <c r="F36" s="108"/>
      <c r="G36" s="105"/>
      <c r="H36" s="105"/>
      <c r="I36" s="112"/>
      <c r="J36" s="38"/>
      <c r="K36" s="38"/>
      <c r="L36" s="38"/>
      <c r="M36" s="37"/>
    </row>
    <row r="37" spans="1:13" s="7" customFormat="1" ht="21.75" customHeight="1">
      <c r="A37" s="108"/>
      <c r="B37" s="108"/>
      <c r="C37" s="108"/>
      <c r="D37" s="108"/>
      <c r="E37" s="105"/>
      <c r="F37" s="108"/>
      <c r="G37" s="105"/>
      <c r="H37" s="105"/>
      <c r="I37" s="112"/>
      <c r="J37" s="38"/>
      <c r="K37" s="38"/>
      <c r="L37" s="38"/>
      <c r="M37" s="37"/>
    </row>
    <row r="38" spans="1:13" s="7" customFormat="1" ht="21.75" customHeight="1">
      <c r="A38" s="108"/>
      <c r="B38" s="108"/>
      <c r="C38" s="108"/>
      <c r="D38" s="108"/>
      <c r="E38" s="105"/>
      <c r="F38" s="108"/>
      <c r="G38" s="105"/>
      <c r="H38" s="105"/>
      <c r="I38" s="112"/>
      <c r="J38" s="38"/>
      <c r="K38" s="38"/>
      <c r="L38" s="38"/>
      <c r="M38" s="37"/>
    </row>
    <row r="39" spans="1:13" s="7" customFormat="1" ht="21.75" customHeight="1">
      <c r="A39" s="108"/>
      <c r="B39" s="108"/>
      <c r="C39" s="108"/>
      <c r="D39" s="108"/>
      <c r="E39" s="105"/>
      <c r="F39" s="108"/>
      <c r="G39" s="105"/>
      <c r="H39" s="105"/>
      <c r="I39" s="112"/>
      <c r="J39" s="38"/>
      <c r="K39" s="38"/>
      <c r="L39" s="38"/>
      <c r="M39" s="37"/>
    </row>
    <row r="40" spans="1:13" s="7" customFormat="1" ht="21.75" customHeight="1">
      <c r="A40" s="135"/>
      <c r="B40" s="103" t="s">
        <v>770</v>
      </c>
      <c r="C40" s="103" t="s">
        <v>763</v>
      </c>
      <c r="D40" s="103"/>
      <c r="E40" s="103"/>
      <c r="F40" s="103"/>
      <c r="G40" s="136" t="s">
        <v>160</v>
      </c>
      <c r="H40" s="137" t="s">
        <v>772</v>
      </c>
      <c r="I40" s="102" t="s">
        <v>161</v>
      </c>
      <c r="J40" s="28"/>
      <c r="K40" s="38"/>
      <c r="L40" s="38"/>
      <c r="M40" s="37"/>
    </row>
    <row r="41" spans="1:13" s="7" customFormat="1" ht="21.75" customHeight="1">
      <c r="A41" s="103"/>
      <c r="B41" s="103"/>
      <c r="C41" s="103" t="s">
        <v>172</v>
      </c>
      <c r="D41" s="103" t="s">
        <v>764</v>
      </c>
      <c r="E41" s="103"/>
      <c r="F41" s="103"/>
      <c r="G41" s="103"/>
      <c r="H41" s="136"/>
      <c r="I41" s="136"/>
      <c r="J41" s="28"/>
      <c r="K41" s="38"/>
      <c r="L41" s="38"/>
      <c r="M41" s="37"/>
    </row>
    <row r="42" spans="1:13" s="7" customFormat="1" ht="21.75" customHeight="1">
      <c r="A42" s="108"/>
      <c r="B42" s="108"/>
      <c r="C42" s="105"/>
      <c r="D42" s="108" t="s">
        <v>236</v>
      </c>
      <c r="E42" s="105" t="s">
        <v>761</v>
      </c>
      <c r="F42" s="108"/>
      <c r="G42" s="105"/>
      <c r="H42" s="105"/>
      <c r="I42" s="112"/>
      <c r="J42" s="38"/>
      <c r="K42" s="38"/>
      <c r="L42" s="38"/>
      <c r="M42" s="37"/>
    </row>
    <row r="43" spans="1:13" s="7" customFormat="1" ht="21.75" customHeight="1">
      <c r="A43" s="108"/>
      <c r="B43" s="108"/>
      <c r="C43" s="108"/>
      <c r="D43" s="108"/>
      <c r="E43" s="105" t="s">
        <v>762</v>
      </c>
      <c r="F43" s="108"/>
      <c r="G43" s="105"/>
      <c r="H43" s="105"/>
      <c r="I43" s="112"/>
      <c r="J43" s="38"/>
      <c r="K43" s="38"/>
      <c r="L43" s="38"/>
      <c r="M43" s="37"/>
    </row>
    <row r="44" spans="1:13" s="7" customFormat="1" ht="16.5" customHeight="1">
      <c r="A44" s="108"/>
      <c r="B44" s="108"/>
      <c r="C44" s="108"/>
      <c r="D44" s="108"/>
      <c r="E44" s="105"/>
      <c r="F44" s="108"/>
      <c r="G44" s="105"/>
      <c r="H44" s="105"/>
      <c r="I44" s="112"/>
      <c r="J44" s="38"/>
      <c r="K44" s="38"/>
      <c r="L44" s="38"/>
      <c r="M44" s="37"/>
    </row>
    <row r="45" spans="1:13" s="7" customFormat="1" ht="21.75" customHeight="1">
      <c r="A45" s="104"/>
      <c r="B45" s="103" t="s">
        <v>771</v>
      </c>
      <c r="C45" s="103" t="s">
        <v>1761</v>
      </c>
      <c r="D45" s="104"/>
      <c r="E45" s="104"/>
      <c r="F45" s="104"/>
      <c r="G45" s="102" t="s">
        <v>160</v>
      </c>
      <c r="H45" s="133" t="s">
        <v>1730</v>
      </c>
      <c r="I45" s="102" t="s">
        <v>161</v>
      </c>
      <c r="J45" s="38"/>
      <c r="K45" s="38"/>
      <c r="L45" s="38"/>
      <c r="M45" s="37"/>
    </row>
    <row r="46" spans="1:13" s="3" customFormat="1" ht="22.5" customHeight="1">
      <c r="A46" s="104"/>
      <c r="B46" s="104"/>
      <c r="C46" s="104" t="s">
        <v>172</v>
      </c>
      <c r="D46" s="104" t="s">
        <v>1476</v>
      </c>
      <c r="E46" s="104"/>
      <c r="F46" s="106"/>
      <c r="G46" s="104"/>
      <c r="H46" s="102"/>
      <c r="I46" s="102"/>
      <c r="J46" s="38"/>
      <c r="K46" s="31"/>
      <c r="L46" s="31"/>
      <c r="M46" s="31"/>
    </row>
    <row r="47" spans="1:13" s="3" customFormat="1" ht="22.5" customHeight="1">
      <c r="A47" s="104"/>
      <c r="B47" s="104"/>
      <c r="C47" s="104"/>
      <c r="D47" s="104" t="s">
        <v>516</v>
      </c>
      <c r="E47" s="104"/>
      <c r="F47" s="106"/>
      <c r="G47" s="104"/>
      <c r="H47" s="102"/>
      <c r="I47" s="102"/>
      <c r="J47" s="38"/>
      <c r="K47" s="49"/>
      <c r="L47" s="31"/>
      <c r="M47" s="31"/>
    </row>
    <row r="48" spans="1:13" s="3" customFormat="1" ht="22.5" customHeight="1">
      <c r="A48" s="104"/>
      <c r="B48" s="104"/>
      <c r="C48" s="104"/>
      <c r="D48" s="104" t="s">
        <v>517</v>
      </c>
      <c r="E48" s="104"/>
      <c r="F48" s="106"/>
      <c r="G48" s="104"/>
      <c r="H48" s="102"/>
      <c r="I48" s="102"/>
      <c r="J48" s="38"/>
      <c r="K48" s="49"/>
      <c r="L48" s="31"/>
      <c r="M48" s="31"/>
    </row>
    <row r="49" spans="1:13" s="7" customFormat="1" ht="21.75" customHeight="1">
      <c r="A49" s="104"/>
      <c r="B49" s="104"/>
      <c r="C49" s="104"/>
      <c r="D49" s="104" t="s">
        <v>766</v>
      </c>
      <c r="E49" s="104"/>
      <c r="F49" s="106"/>
      <c r="G49" s="104"/>
      <c r="H49" s="102"/>
      <c r="I49" s="102"/>
      <c r="J49" s="38"/>
      <c r="K49" s="38"/>
      <c r="L49" s="38"/>
      <c r="M49" s="37"/>
    </row>
    <row r="50" spans="1:13" s="7" customFormat="1" ht="21.75" customHeight="1">
      <c r="A50" s="104"/>
      <c r="B50" s="104"/>
      <c r="C50" s="104"/>
      <c r="D50" s="104" t="s">
        <v>757</v>
      </c>
      <c r="E50" s="104"/>
      <c r="F50" s="106"/>
      <c r="G50" s="104"/>
      <c r="H50" s="102"/>
      <c r="I50" s="102"/>
      <c r="J50" s="38"/>
      <c r="K50" s="38"/>
      <c r="L50" s="38"/>
      <c r="M50" s="37"/>
    </row>
    <row r="51" spans="1:13" ht="21.75" customHeight="1">
      <c r="A51" s="104"/>
      <c r="B51" s="104"/>
      <c r="C51" s="104"/>
      <c r="D51" s="108" t="s">
        <v>204</v>
      </c>
      <c r="E51" s="105" t="s">
        <v>761</v>
      </c>
      <c r="F51" s="108"/>
      <c r="G51" s="138"/>
      <c r="H51" s="131"/>
      <c r="I51" s="103"/>
      <c r="J51" s="31"/>
      <c r="K51" s="28"/>
      <c r="L51" s="28"/>
      <c r="M51" s="28"/>
    </row>
    <row r="52" spans="1:13" ht="24">
      <c r="A52" s="108"/>
      <c r="B52" s="108"/>
      <c r="C52" s="105"/>
      <c r="D52" s="105"/>
      <c r="E52" s="105" t="s">
        <v>762</v>
      </c>
      <c r="F52" s="108"/>
      <c r="G52" s="105"/>
      <c r="H52" s="105"/>
      <c r="I52" s="112"/>
      <c r="J52" s="31"/>
      <c r="K52" s="28"/>
      <c r="L52" s="28"/>
      <c r="M52" s="28"/>
    </row>
    <row r="53" spans="1:13" ht="24">
      <c r="A53" s="108"/>
      <c r="B53" s="108"/>
      <c r="C53" s="108"/>
      <c r="D53" s="108"/>
      <c r="G53" s="105"/>
      <c r="H53" s="105"/>
      <c r="I53" s="112"/>
      <c r="J53" s="31"/>
      <c r="K53" s="28"/>
      <c r="L53" s="28"/>
      <c r="M53" s="28"/>
    </row>
    <row r="54" spans="1:13" ht="24">
      <c r="A54" s="108"/>
      <c r="B54" s="108"/>
      <c r="C54" s="108"/>
      <c r="D54" s="108"/>
      <c r="E54" s="105"/>
      <c r="F54" s="108"/>
      <c r="G54" s="105"/>
      <c r="H54" s="105"/>
      <c r="I54" s="112"/>
      <c r="J54" s="38"/>
      <c r="K54" s="28"/>
      <c r="L54" s="30"/>
      <c r="M54" s="28"/>
    </row>
    <row r="55" spans="1:13" ht="24">
      <c r="A55" s="104"/>
      <c r="B55" s="104"/>
      <c r="C55" s="131"/>
      <c r="D55" s="139" t="s">
        <v>172</v>
      </c>
      <c r="E55" s="104"/>
      <c r="F55" s="106"/>
      <c r="G55" s="104"/>
      <c r="H55" s="102"/>
      <c r="I55" s="102"/>
      <c r="J55" s="28"/>
      <c r="K55" s="28"/>
      <c r="L55" s="30"/>
      <c r="M55" s="28"/>
    </row>
    <row r="56" spans="1:13" ht="24">
      <c r="A56" s="104"/>
      <c r="B56" s="104"/>
      <c r="C56" s="104"/>
      <c r="D56" s="104"/>
      <c r="E56" s="104"/>
      <c r="F56" s="104"/>
      <c r="G56" s="104"/>
      <c r="H56" s="104"/>
      <c r="I56" s="104"/>
      <c r="J56" s="28"/>
      <c r="K56" s="28"/>
      <c r="L56" s="30"/>
      <c r="M56" s="28"/>
    </row>
    <row r="57" spans="1:13" s="7" customFormat="1" ht="21.7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28"/>
      <c r="K57" s="38"/>
      <c r="L57" s="38"/>
      <c r="M57" s="37"/>
    </row>
    <row r="58" spans="1:13" s="7" customFormat="1" ht="21.7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28"/>
      <c r="K58" s="38"/>
      <c r="L58" s="38"/>
      <c r="M58" s="37"/>
    </row>
    <row r="59" spans="1:13" ht="23.25" customHeight="1">
      <c r="A59" s="103"/>
      <c r="B59" s="103"/>
      <c r="C59" s="103"/>
      <c r="D59" s="103"/>
      <c r="E59" s="103"/>
      <c r="F59" s="103"/>
      <c r="G59" s="103"/>
      <c r="H59" s="140"/>
      <c r="I59" s="136"/>
      <c r="J59" s="38"/>
      <c r="K59" s="28"/>
      <c r="L59" s="28"/>
      <c r="M59" s="28"/>
    </row>
    <row r="60" spans="1:13" ht="24">
      <c r="A60" s="104"/>
      <c r="B60" s="104"/>
      <c r="C60" s="104"/>
      <c r="D60" s="104"/>
      <c r="E60" s="104"/>
      <c r="F60" s="106"/>
      <c r="G60" s="104"/>
      <c r="H60" s="102"/>
      <c r="I60" s="102"/>
      <c r="J60" s="38"/>
      <c r="K60" s="28"/>
      <c r="L60" s="28"/>
      <c r="M60" s="28"/>
    </row>
    <row r="61" spans="1:13" ht="24">
      <c r="A61" s="104"/>
      <c r="B61" s="104"/>
      <c r="C61" s="104"/>
      <c r="D61" s="104"/>
      <c r="E61" s="104"/>
      <c r="F61" s="106"/>
      <c r="G61" s="104"/>
      <c r="H61" s="102"/>
      <c r="I61" s="102"/>
      <c r="J61" s="38"/>
      <c r="K61" s="28"/>
      <c r="L61" s="28"/>
      <c r="M61" s="28"/>
    </row>
    <row r="62" spans="1:13" ht="24">
      <c r="A62" s="104"/>
      <c r="B62" s="104"/>
      <c r="C62" s="104"/>
      <c r="D62" s="104"/>
      <c r="E62" s="104"/>
      <c r="F62" s="106"/>
      <c r="G62" s="104"/>
      <c r="H62" s="102"/>
      <c r="I62" s="102"/>
      <c r="J62" s="28"/>
      <c r="K62" s="28"/>
      <c r="L62" s="28"/>
      <c r="M62" s="28"/>
    </row>
    <row r="63" spans="1:13" s="7" customFormat="1" ht="21.75" customHeight="1">
      <c r="A63" s="104"/>
      <c r="B63" s="104"/>
      <c r="C63" s="104"/>
      <c r="D63" s="104"/>
      <c r="E63" s="104"/>
      <c r="F63" s="106"/>
      <c r="G63" s="104"/>
      <c r="H63" s="102"/>
      <c r="I63" s="102"/>
      <c r="J63" s="28"/>
      <c r="K63" s="38"/>
      <c r="L63" s="38"/>
      <c r="M63" s="37"/>
    </row>
    <row r="64" spans="1:13" s="7" customFormat="1" ht="21.75" customHeight="1">
      <c r="A64" s="104"/>
      <c r="B64" s="104"/>
      <c r="C64" s="104"/>
      <c r="D64" s="104"/>
      <c r="E64" s="104"/>
      <c r="F64" s="106"/>
      <c r="G64" s="104"/>
      <c r="H64" s="102"/>
      <c r="I64" s="102"/>
      <c r="J64" s="28"/>
      <c r="K64" s="38"/>
      <c r="L64" s="38"/>
      <c r="M64" s="37"/>
    </row>
    <row r="65" spans="1:13" s="7" customFormat="1" ht="21.75" customHeight="1">
      <c r="A65" s="104"/>
      <c r="B65" s="104"/>
      <c r="C65" s="104"/>
      <c r="D65" s="104"/>
      <c r="E65" s="104"/>
      <c r="F65" s="106"/>
      <c r="G65" s="104"/>
      <c r="H65" s="102"/>
      <c r="I65" s="102"/>
      <c r="J65" s="28"/>
      <c r="K65" s="38"/>
      <c r="L65" s="38"/>
      <c r="M65" s="37"/>
    </row>
    <row r="66" spans="1:13" ht="24">
      <c r="A66" s="104"/>
      <c r="B66" s="104"/>
      <c r="C66" s="104"/>
      <c r="D66" s="104"/>
      <c r="E66" s="104"/>
      <c r="F66" s="106"/>
      <c r="G66" s="104"/>
      <c r="H66" s="102"/>
      <c r="I66" s="102"/>
      <c r="J66" s="38"/>
      <c r="K66" s="59"/>
      <c r="L66" s="28"/>
      <c r="M66" s="28"/>
    </row>
    <row r="67" spans="1:13" ht="24">
      <c r="A67" s="104"/>
      <c r="B67" s="104"/>
      <c r="C67" s="104"/>
      <c r="D67" s="104"/>
      <c r="E67" s="104"/>
      <c r="F67" s="106"/>
      <c r="G67" s="104"/>
      <c r="H67" s="102"/>
      <c r="I67" s="102"/>
      <c r="J67" s="38"/>
      <c r="K67" s="28"/>
      <c r="L67" s="28"/>
      <c r="M67" s="28"/>
    </row>
    <row r="68" spans="1:13" ht="24">
      <c r="A68" s="88"/>
      <c r="B68" s="88"/>
      <c r="C68" s="88"/>
      <c r="D68" s="88"/>
      <c r="E68" s="88"/>
      <c r="F68" s="89"/>
      <c r="G68" s="88"/>
      <c r="H68" s="90"/>
      <c r="I68" s="90"/>
      <c r="J68" s="48"/>
      <c r="K68" s="28"/>
      <c r="L68" s="28"/>
      <c r="M68" s="28"/>
    </row>
    <row r="69" spans="1:13" ht="24">
      <c r="A69" s="88"/>
      <c r="B69" s="88"/>
      <c r="C69" s="88"/>
      <c r="D69" s="88"/>
      <c r="E69" s="88"/>
      <c r="F69" s="89"/>
      <c r="G69" s="88"/>
      <c r="H69" s="90"/>
      <c r="I69" s="90"/>
      <c r="J69" s="28"/>
      <c r="K69" s="28"/>
      <c r="L69" s="28"/>
      <c r="M69" s="28"/>
    </row>
    <row r="70" spans="1:13" s="7" customFormat="1" ht="21.75" customHeight="1">
      <c r="A70" s="88"/>
      <c r="B70" s="88"/>
      <c r="C70" s="88"/>
      <c r="D70" s="88"/>
      <c r="E70" s="88"/>
      <c r="F70" s="89"/>
      <c r="G70" s="88"/>
      <c r="H70" s="90"/>
      <c r="I70" s="90"/>
      <c r="J70" s="28"/>
      <c r="K70" s="38"/>
      <c r="L70" s="38"/>
      <c r="M70" s="37"/>
    </row>
    <row r="71" spans="1:13" s="7" customFormat="1" ht="21.75" customHeight="1">
      <c r="A71" s="88"/>
      <c r="B71" s="88"/>
      <c r="C71" s="88"/>
      <c r="D71" s="88"/>
      <c r="E71" s="88"/>
      <c r="F71" s="89"/>
      <c r="G71" s="88"/>
      <c r="H71" s="90"/>
      <c r="I71" s="90"/>
      <c r="J71" s="28"/>
      <c r="K71" s="38"/>
      <c r="L71" s="38"/>
      <c r="M71" s="37"/>
    </row>
    <row r="72" spans="1:13" s="3" customFormat="1" ht="22.5" customHeight="1">
      <c r="A72" s="88"/>
      <c r="B72" s="88"/>
      <c r="C72" s="88"/>
      <c r="D72" s="88"/>
      <c r="E72" s="88"/>
      <c r="F72" s="89"/>
      <c r="G72" s="88"/>
      <c r="H72" s="90"/>
      <c r="I72" s="90"/>
      <c r="J72" s="28"/>
      <c r="K72" s="49"/>
      <c r="L72" s="31"/>
      <c r="M72" s="31"/>
    </row>
    <row r="73" spans="1:13" ht="24">
      <c r="A73" s="88"/>
      <c r="B73" s="88"/>
      <c r="C73" s="88"/>
      <c r="D73" s="88"/>
      <c r="E73" s="88"/>
      <c r="F73" s="89"/>
      <c r="G73" s="88"/>
      <c r="H73" s="90"/>
      <c r="I73" s="90"/>
      <c r="J73" s="28"/>
      <c r="K73" s="28"/>
      <c r="L73" s="28"/>
      <c r="M73" s="28"/>
    </row>
    <row r="74" spans="1:13" ht="24">
      <c r="A74" s="104"/>
      <c r="B74" s="104"/>
      <c r="C74" s="104"/>
      <c r="D74" s="104"/>
      <c r="E74" s="104"/>
      <c r="F74" s="106"/>
      <c r="G74" s="104"/>
      <c r="H74" s="102"/>
      <c r="I74" s="102"/>
      <c r="J74" s="28"/>
      <c r="K74" s="28"/>
      <c r="L74" s="28"/>
      <c r="M74" s="28"/>
    </row>
    <row r="75" spans="10:13" ht="24">
      <c r="J75" s="28"/>
      <c r="K75" s="28"/>
      <c r="L75" s="28"/>
      <c r="M75" s="28"/>
    </row>
    <row r="76" spans="10:13" ht="24">
      <c r="J76" s="28"/>
      <c r="K76" s="28"/>
      <c r="L76" s="28"/>
      <c r="M76" s="28"/>
    </row>
    <row r="77" spans="10:13" ht="24">
      <c r="J77" s="28"/>
      <c r="K77" s="28"/>
      <c r="L77" s="28"/>
      <c r="M77" s="28"/>
    </row>
    <row r="78" spans="10:13" ht="24">
      <c r="J78" s="28"/>
      <c r="K78" s="28"/>
      <c r="L78" s="28"/>
      <c r="M78" s="28"/>
    </row>
    <row r="79" spans="10:13" ht="24">
      <c r="J79" s="28"/>
      <c r="K79" s="28"/>
      <c r="L79" s="28"/>
      <c r="M79" s="28"/>
    </row>
    <row r="80" spans="10:13" ht="24">
      <c r="J80" s="28"/>
      <c r="K80" s="28"/>
      <c r="L80" s="28"/>
      <c r="M80" s="28"/>
    </row>
    <row r="81" spans="10:13" ht="24">
      <c r="J81" s="28"/>
      <c r="K81" s="28"/>
      <c r="L81" s="28"/>
      <c r="M81" s="28"/>
    </row>
    <row r="82" spans="10:13" ht="24">
      <c r="J82" s="28"/>
      <c r="K82" s="28"/>
      <c r="L82" s="28"/>
      <c r="M82" s="28"/>
    </row>
    <row r="83" spans="11:13" ht="24">
      <c r="K83" s="28"/>
      <c r="L83" s="28"/>
      <c r="M83" s="28"/>
    </row>
    <row r="84" spans="11:13" ht="24">
      <c r="K84" s="28"/>
      <c r="L84" s="28"/>
      <c r="M84" s="28"/>
    </row>
    <row r="85" spans="11:13" ht="24">
      <c r="K85" s="28"/>
      <c r="L85" s="28"/>
      <c r="M85" s="28"/>
    </row>
    <row r="86" spans="11:13" ht="24">
      <c r="K86" s="28"/>
      <c r="L86" s="28"/>
      <c r="M86" s="28"/>
    </row>
  </sheetData>
  <sheetProtection/>
  <mergeCells count="4">
    <mergeCell ref="A5:I5"/>
    <mergeCell ref="A4:I4"/>
    <mergeCell ref="A2:I2"/>
    <mergeCell ref="A1:I1"/>
  </mergeCells>
  <printOptions/>
  <pageMargins left="0.35433070866141736" right="0.1968503937007874" top="0.3937007874015748" bottom="0.31496062992125984" header="0.31496062992125984" footer="0.31496062992125984"/>
  <pageSetup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7109375" style="34" customWidth="1"/>
    <col min="2" max="2" width="17.28125" style="34" customWidth="1"/>
    <col min="3" max="3" width="0.85546875" style="61" customWidth="1"/>
    <col min="4" max="4" width="3.421875" style="34" customWidth="1"/>
    <col min="5" max="5" width="31.140625" style="34" customWidth="1"/>
    <col min="6" max="6" width="13.421875" style="34" customWidth="1"/>
    <col min="7" max="7" width="0.85546875" style="61" customWidth="1"/>
    <col min="8" max="8" width="3.7109375" style="34" customWidth="1"/>
    <col min="9" max="9" width="30.57421875" style="34" customWidth="1"/>
    <col min="10" max="10" width="11.8515625" style="34" customWidth="1"/>
    <col min="11" max="11" width="0.85546875" style="25" customWidth="1"/>
    <col min="12" max="12" width="9.140625" style="6" customWidth="1"/>
    <col min="13" max="13" width="12.7109375" style="6" bestFit="1" customWidth="1"/>
    <col min="14" max="16384" width="9.140625" style="6" customWidth="1"/>
  </cols>
  <sheetData>
    <row r="2" spans="1:10" ht="23.25" customHeight="1">
      <c r="A2" s="60" t="s">
        <v>74</v>
      </c>
      <c r="B2" s="87"/>
      <c r="D2" s="546" t="s">
        <v>79</v>
      </c>
      <c r="E2" s="546"/>
      <c r="F2" s="213">
        <f>F3+F4</f>
        <v>11729470</v>
      </c>
      <c r="I2" s="62" t="s">
        <v>150</v>
      </c>
      <c r="J2" s="60"/>
    </row>
    <row r="3" spans="1:10" ht="23.25" customHeight="1">
      <c r="A3" s="60" t="s">
        <v>75</v>
      </c>
      <c r="B3" s="63"/>
      <c r="D3" s="64" t="s">
        <v>172</v>
      </c>
      <c r="E3" s="65" t="s">
        <v>80</v>
      </c>
      <c r="F3" s="214" t="str">
        <f>รายจ่ายจำแนกตามแผนงาน!J15</f>
        <v>๑๑,๕๐๙,๔๗๐</v>
      </c>
      <c r="H3" s="64">
        <v>1</v>
      </c>
      <c r="I3" s="66" t="s">
        <v>151</v>
      </c>
      <c r="J3" s="67" t="str">
        <f>งบกลาง!E6</f>
        <v>๑,๕๕๙,๘๑๐</v>
      </c>
    </row>
    <row r="4" spans="1:13" ht="23.25" customHeight="1">
      <c r="A4" s="60" t="s">
        <v>78</v>
      </c>
      <c r="B4" s="63"/>
      <c r="D4" s="64" t="s">
        <v>172</v>
      </c>
      <c r="E4" s="65" t="s">
        <v>81</v>
      </c>
      <c r="F4" s="214" t="str">
        <f>รายจ่ายจำแนกตามแผนงาน!J33</f>
        <v>๒๒๐,๐๐๐</v>
      </c>
      <c r="H4" s="64">
        <v>2</v>
      </c>
      <c r="I4" s="66" t="s">
        <v>259</v>
      </c>
      <c r="J4" s="67"/>
      <c r="M4" s="26"/>
    </row>
    <row r="5" spans="1:13" ht="23.25" customHeight="1">
      <c r="A5" s="60" t="s">
        <v>77</v>
      </c>
      <c r="B5" s="63"/>
      <c r="D5" s="546" t="s">
        <v>82</v>
      </c>
      <c r="E5" s="546"/>
      <c r="F5" s="213">
        <f>F6+F7+F8+F9+F10+F11</f>
        <v>13553120</v>
      </c>
      <c r="H5" s="64">
        <v>4</v>
      </c>
      <c r="I5" s="66" t="s">
        <v>152</v>
      </c>
      <c r="J5" s="69"/>
      <c r="L5" s="27"/>
      <c r="M5" s="26"/>
    </row>
    <row r="6" spans="1:13" ht="23.25" customHeight="1">
      <c r="A6" s="60" t="s">
        <v>104</v>
      </c>
      <c r="B6" s="63"/>
      <c r="D6" s="64" t="s">
        <v>172</v>
      </c>
      <c r="E6" s="65" t="s">
        <v>83</v>
      </c>
      <c r="F6" s="214" t="str">
        <f>รายจ่ายจำแนกตามแผนงาน!J69</f>
        <v>๑,๒๑๗,๔๒๐</v>
      </c>
      <c r="H6" s="64">
        <v>5</v>
      </c>
      <c r="I6" s="66" t="s">
        <v>153</v>
      </c>
      <c r="J6" s="67"/>
      <c r="M6" s="26"/>
    </row>
    <row r="7" spans="1:13" ht="23.25" customHeight="1">
      <c r="A7" s="60"/>
      <c r="B7" s="70">
        <f>SUM(B2:B6)</f>
        <v>0</v>
      </c>
      <c r="D7" s="64" t="s">
        <v>172</v>
      </c>
      <c r="E7" s="65" t="s">
        <v>84</v>
      </c>
      <c r="F7" s="214" t="str">
        <f>รายจ่ายจำแนกตามแผนงาน!J105</f>
        <v>๕,๔๘๕,๐๙๐</v>
      </c>
      <c r="H7" s="64">
        <v>5</v>
      </c>
      <c r="I7" s="66" t="s">
        <v>154</v>
      </c>
      <c r="J7" s="67"/>
      <c r="M7" s="26"/>
    </row>
    <row r="8" spans="1:13" ht="23.25" customHeight="1">
      <c r="A8" s="71"/>
      <c r="D8" s="64" t="s">
        <v>172</v>
      </c>
      <c r="E8" s="65" t="s">
        <v>85</v>
      </c>
      <c r="F8" s="214" t="str">
        <f>รายจ่ายจำแนกตามแผนงาน!J87</f>
        <v>๑,๑๐๐,๐๐๐</v>
      </c>
      <c r="H8" s="64">
        <v>6</v>
      </c>
      <c r="I8" s="66" t="s">
        <v>155</v>
      </c>
      <c r="J8" s="72"/>
      <c r="M8" s="26"/>
    </row>
    <row r="9" spans="4:13" ht="23.25" customHeight="1">
      <c r="D9" s="64" t="s">
        <v>172</v>
      </c>
      <c r="E9" s="65" t="s">
        <v>142</v>
      </c>
      <c r="F9" s="214" t="str">
        <f>รายจ่ายจำแนกตามแผนงาน!J51</f>
        <v>๓,๗๕๐,๖๑๐</v>
      </c>
      <c r="H9" s="64">
        <v>7</v>
      </c>
      <c r="I9" s="66" t="s">
        <v>156</v>
      </c>
      <c r="J9" s="67"/>
      <c r="M9" s="26"/>
    </row>
    <row r="10" spans="4:13" ht="23.25" customHeight="1">
      <c r="D10" s="64" t="s">
        <v>172</v>
      </c>
      <c r="E10" s="65" t="s">
        <v>143</v>
      </c>
      <c r="F10" s="214" t="str">
        <f>รายจ่ายจำแนกตามแผนงาน!J123</f>
        <v>๙๒๐,๐๐๐</v>
      </c>
      <c r="H10" s="64">
        <v>8</v>
      </c>
      <c r="I10" s="66" t="s">
        <v>157</v>
      </c>
      <c r="J10" s="69"/>
      <c r="M10" s="26"/>
    </row>
    <row r="11" spans="4:13" ht="23.25" customHeight="1">
      <c r="D11" s="64" t="s">
        <v>172</v>
      </c>
      <c r="E11" s="65" t="s">
        <v>144</v>
      </c>
      <c r="F11" s="214" t="str">
        <f>รายจ่ายจำแนกตามแผนงาน!J141</f>
        <v>๑,๐๘๐,๐๐๐</v>
      </c>
      <c r="I11" s="73" t="s">
        <v>149</v>
      </c>
      <c r="J11" s="68"/>
      <c r="M11" s="26"/>
    </row>
    <row r="12" spans="4:13" ht="23.25" customHeight="1">
      <c r="D12" s="74" t="s">
        <v>145</v>
      </c>
      <c r="E12" s="75"/>
      <c r="F12" s="213" t="str">
        <f>F13</f>
        <v>๒๘๐,๐๐๐</v>
      </c>
      <c r="M12" s="26"/>
    </row>
    <row r="13" spans="1:13" ht="23.25" customHeight="1">
      <c r="A13" s="34" t="s">
        <v>105</v>
      </c>
      <c r="B13" s="76">
        <v>16122400</v>
      </c>
      <c r="D13" s="64" t="s">
        <v>172</v>
      </c>
      <c r="E13" s="65" t="s">
        <v>146</v>
      </c>
      <c r="F13" s="214" t="str">
        <f>รายจ่ายจำแนกตามแผนงาน!J159</f>
        <v>๒๘๐,๐๐๐</v>
      </c>
      <c r="M13" s="26"/>
    </row>
    <row r="14" spans="1:6" ht="23.25" customHeight="1">
      <c r="A14" s="34" t="s">
        <v>106</v>
      </c>
      <c r="B14" s="76">
        <v>11000000</v>
      </c>
      <c r="D14" s="74" t="s">
        <v>147</v>
      </c>
      <c r="E14" s="75"/>
      <c r="F14" s="213" t="str">
        <f>F15</f>
        <v>๑,๕๕๙,๘๑๐</v>
      </c>
    </row>
    <row r="15" spans="2:9" ht="23.25" customHeight="1" thickBot="1">
      <c r="B15" s="215">
        <f>SUM(B13:B14)</f>
        <v>27122400</v>
      </c>
      <c r="D15" s="64" t="s">
        <v>172</v>
      </c>
      <c r="E15" s="65" t="s">
        <v>148</v>
      </c>
      <c r="F15" s="216" t="str">
        <f>รายจ่ายจำแนกตามแผนงาน!J177</f>
        <v>๑,๕๕๙,๘๑๐</v>
      </c>
      <c r="I15" s="69"/>
    </row>
    <row r="16" spans="2:10" ht="23.25" customHeight="1" thickTop="1">
      <c r="B16" s="77"/>
      <c r="D16" s="545" t="s">
        <v>149</v>
      </c>
      <c r="E16" s="545"/>
      <c r="F16" s="213">
        <f>F2+F5+F12+F14</f>
        <v>27122400</v>
      </c>
      <c r="J16" s="69"/>
    </row>
    <row r="17" ht="23.25" customHeight="1">
      <c r="B17" s="78"/>
    </row>
    <row r="18" ht="24">
      <c r="B18" s="77">
        <f>B16-B17</f>
        <v>0</v>
      </c>
    </row>
    <row r="19" spans="2:6" ht="23.25" customHeight="1">
      <c r="B19" s="77"/>
      <c r="F19" s="69"/>
    </row>
    <row r="20" spans="2:6" ht="24">
      <c r="B20" s="77"/>
      <c r="E20" s="79"/>
      <c r="F20" s="80"/>
    </row>
    <row r="21" ht="24">
      <c r="B21" s="81"/>
    </row>
  </sheetData>
  <sheetProtection/>
  <mergeCells count="3">
    <mergeCell ref="D16:E16"/>
    <mergeCell ref="D2:E2"/>
    <mergeCell ref="D5:E5"/>
  </mergeCell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DATA</cp:lastModifiedBy>
  <cp:lastPrinted>2013-10-29T03:14:54Z</cp:lastPrinted>
  <dcterms:created xsi:type="dcterms:W3CDTF">2007-08-20T14:15:42Z</dcterms:created>
  <dcterms:modified xsi:type="dcterms:W3CDTF">2013-12-23T02:45:19Z</dcterms:modified>
  <cp:category/>
  <cp:version/>
  <cp:contentType/>
  <cp:contentStatus/>
</cp:coreProperties>
</file>